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2.xml" ContentType="application/vnd.openxmlformats-officedocument.spreadsheetml.table+xml"/>
  <Override PartName="/xl/tables/table3.xml" ContentType="application/vnd.openxmlformats-officedocument.spreadsheetml.table+xml"/>
  <Override PartName="/xl/tables/table1.xml" ContentType="application/vnd.openxmlformats-officedocument.spreadsheetml.table+xml"/>
  <Override PartName="/xl/tables/table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10" windowHeight="9630" activeTab="1"/>
  </bookViews>
  <sheets>
    <sheet name="Fundamentación" sheetId="1" r:id="rId1"/>
    <sheet name="Formato" sheetId="2" r:id="rId2"/>
  </sheets>
  <externalReferences>
    <externalReference r:id="rId5"/>
  </externalReferences>
  <definedNames>
    <definedName name="CMedios">'Fundamentación'!$C$37:$C$42</definedName>
    <definedName name="CRespuestas">'Fundamentación'!$C$13:$C$24</definedName>
    <definedName name="CTramites">'Fundamentación'!$C$29:$C$31</definedName>
    <definedName name="mm">'[1]Fundamentación'!$C$13:$C$23</definedName>
  </definedNames>
  <calcPr fullCalcOnLoad="1"/>
</workbook>
</file>

<file path=xl/sharedStrings.xml><?xml version="1.0" encoding="utf-8"?>
<sst xmlns="http://schemas.openxmlformats.org/spreadsheetml/2006/main" count="418" uniqueCount="185">
  <si>
    <t>Art</t>
  </si>
  <si>
    <t>Fracc</t>
  </si>
  <si>
    <t>Contenido</t>
  </si>
  <si>
    <t>XV</t>
  </si>
  <si>
    <t>Recibir y sistematizar y, en su caso, requerir los informes mensuales que deberán enviarle los sujetos obligados, relativos a la recepción y tramitación de solicitudes de información pública que hayan recibido</t>
  </si>
  <si>
    <t>VIII</t>
  </si>
  <si>
    <r>
      <t xml:space="preserve">Llevar un registro de las </t>
    </r>
    <r>
      <rPr>
        <b/>
        <u val="single"/>
        <sz val="20"/>
        <color indexed="10"/>
        <rFont val="Arial"/>
        <family val="2"/>
      </rPr>
      <t>solicitudes</t>
    </r>
    <r>
      <rPr>
        <sz val="20"/>
        <rFont val="Arial"/>
        <family val="2"/>
      </rPr>
      <t xml:space="preserve"> de acceso a la información, </t>
    </r>
    <r>
      <rPr>
        <b/>
        <u val="single"/>
        <sz val="20"/>
        <color indexed="10"/>
        <rFont val="Arial"/>
        <family val="2"/>
      </rPr>
      <t>respuestas,</t>
    </r>
    <r>
      <rPr>
        <sz val="20"/>
        <rFont val="Arial"/>
        <family val="2"/>
      </rPr>
      <t xml:space="preserve"> </t>
    </r>
    <r>
      <rPr>
        <b/>
        <u val="single"/>
        <sz val="20"/>
        <color indexed="10"/>
        <rFont val="Arial"/>
        <family val="2"/>
      </rPr>
      <t>resultados,</t>
    </r>
    <r>
      <rPr>
        <sz val="20"/>
        <rFont val="Arial"/>
        <family val="2"/>
      </rPr>
      <t xml:space="preserve"> </t>
    </r>
    <r>
      <rPr>
        <b/>
        <u val="single"/>
        <sz val="20"/>
        <color indexed="10"/>
        <rFont val="Arial"/>
        <family val="2"/>
      </rPr>
      <t>costos</t>
    </r>
    <r>
      <rPr>
        <sz val="20"/>
        <rFont val="Arial"/>
        <family val="2"/>
      </rPr>
      <t xml:space="preserve"> de reproducción y envío</t>
    </r>
  </si>
  <si>
    <t>XII</t>
  </si>
  <si>
    <r>
      <t xml:space="preserve">Informar por escrito a la CEGAIP, de forma mensual, sobre las solicitudes de información recibidas, el </t>
    </r>
    <r>
      <rPr>
        <b/>
        <u val="single"/>
        <sz val="20"/>
        <color indexed="10"/>
        <rFont val="Arial"/>
        <family val="2"/>
      </rPr>
      <t>trámite</t>
    </r>
    <r>
      <rPr>
        <sz val="20"/>
        <rFont val="Arial"/>
        <family val="2"/>
      </rPr>
      <t xml:space="preserve"> y </t>
    </r>
    <r>
      <rPr>
        <b/>
        <u val="single"/>
        <sz val="20"/>
        <color indexed="10"/>
        <rFont val="Arial"/>
        <family val="2"/>
      </rPr>
      <t>respuesta</t>
    </r>
    <r>
      <rPr>
        <sz val="20"/>
        <rFont val="Arial"/>
        <family val="2"/>
      </rPr>
      <t xml:space="preserve"> correspondiente en cada caso</t>
    </r>
  </si>
  <si>
    <t>Respuesta</t>
  </si>
  <si>
    <t>Descripción</t>
  </si>
  <si>
    <t>Información reservada.</t>
  </si>
  <si>
    <t>Información confidencial.</t>
  </si>
  <si>
    <t>Se pone a disposición la información para consulta directa.</t>
  </si>
  <si>
    <t>Se requiere al solicitante.</t>
  </si>
  <si>
    <t>Se tiene por no presentada la solicitud de información, por no atender requerimiento en plazo.</t>
  </si>
  <si>
    <t>Sujeto obligado no competente, se le orienta ante qué sujeto obligado presentar su solicitud de información.</t>
  </si>
  <si>
    <t>Información se encuentra disponible en la Plataforma.</t>
  </si>
  <si>
    <t>Entrega de información por correo electrónico.</t>
  </si>
  <si>
    <t>Entrega de información previo pago correspondiente.</t>
  </si>
  <si>
    <t>Trámite</t>
  </si>
  <si>
    <t>Recibida</t>
  </si>
  <si>
    <t>En trámite</t>
  </si>
  <si>
    <t>Contestada</t>
  </si>
  <si>
    <t>Mes que reporta</t>
  </si>
  <si>
    <r>
      <rPr>
        <b/>
        <sz val="8"/>
        <color indexed="10"/>
        <rFont val="Arial"/>
        <family val="2"/>
      </rPr>
      <t>&lt;==</t>
    </r>
    <r>
      <rPr>
        <sz val="8"/>
        <color indexed="23"/>
        <rFont val="Arial"/>
        <family val="2"/>
      </rPr>
      <t xml:space="preserve"> Escriba en esta celda el número de mes que reporta y el año</t>
    </r>
  </si>
  <si>
    <t>Resumen</t>
  </si>
  <si>
    <t>No. de solicitudes recibidas en el mes</t>
  </si>
  <si>
    <r>
      <rPr>
        <b/>
        <sz val="8"/>
        <color indexed="10"/>
        <rFont val="Arial"/>
        <family val="2"/>
      </rPr>
      <t>&lt;==</t>
    </r>
    <r>
      <rPr>
        <sz val="8"/>
        <color indexed="23"/>
        <rFont val="Arial"/>
        <family val="2"/>
      </rPr>
      <t xml:space="preserve"> No escriba aquí nada, el formato calcula automáticamnete estos valores</t>
    </r>
  </si>
  <si>
    <t>No. de solicitudes respondidas en el mes</t>
  </si>
  <si>
    <r>
      <rPr>
        <b/>
        <sz val="8"/>
        <color indexed="10"/>
        <rFont val="Arial"/>
        <family val="2"/>
      </rPr>
      <t xml:space="preserve">&lt;== </t>
    </r>
    <r>
      <rPr>
        <sz val="8"/>
        <color indexed="23"/>
        <rFont val="Arial"/>
        <family val="2"/>
      </rPr>
      <t>No escriba aquí nada, el formato calcula automáticamnete estos valores</t>
    </r>
  </si>
  <si>
    <t>Año que reporta</t>
  </si>
  <si>
    <t>Notas:</t>
  </si>
  <si>
    <r>
      <t xml:space="preserve">Solamente se capturan datos en celdas en </t>
    </r>
    <r>
      <rPr>
        <b/>
        <u val="single"/>
        <sz val="10"/>
        <color indexed="10"/>
        <rFont val="Arial"/>
        <family val="2"/>
      </rPr>
      <t>amarillo.</t>
    </r>
  </si>
  <si>
    <t>Los folios pueden ser recibidos en un mes y contestados en otro. Para su correcta contabilización, si un folio es recibido en un mes y contestado en el siguiente, deberá incluirse en ambos reportes. El resumen tomará en cuenta esto para no cotabilizarlo doble.</t>
  </si>
  <si>
    <t>Reporte enviado a la CEGAIP, Art 34FXV , Art 54FVIII y XII</t>
  </si>
  <si>
    <t>Fecha de Recepción</t>
  </si>
  <si>
    <t>Información Solicitada</t>
  </si>
  <si>
    <t>Fecha de Respuesta</t>
  </si>
  <si>
    <t>Costo de Reproducción</t>
  </si>
  <si>
    <t>Costo de envio</t>
  </si>
  <si>
    <t>Mes de Recepción</t>
  </si>
  <si>
    <t>Mes de Respuesta</t>
  </si>
  <si>
    <t>Llene tantos reglones como sea necesario, acorde al número de solicitudes recibidas</t>
  </si>
  <si>
    <t>Catálogo de Tipos de Trámites</t>
  </si>
  <si>
    <t>Catálogo de Tipos de Respuesta</t>
  </si>
  <si>
    <t>Catálogo de Medios de Envío de la Respuesta</t>
  </si>
  <si>
    <t>Medio</t>
  </si>
  <si>
    <t>PNT</t>
  </si>
  <si>
    <t>Correo electrónico</t>
  </si>
  <si>
    <t>Número de folio.</t>
  </si>
  <si>
    <t>Telégrafo</t>
  </si>
  <si>
    <t>Personal</t>
  </si>
  <si>
    <t>Verbal</t>
  </si>
  <si>
    <t>Correo postal tradicional o por correo certificado con acuse de recibo</t>
  </si>
  <si>
    <t>Resultado</t>
  </si>
  <si>
    <t>Medio de Notificación</t>
  </si>
  <si>
    <t>Otros</t>
  </si>
  <si>
    <t>Información Inexistente</t>
  </si>
  <si>
    <t>Ampliación de Plazo</t>
  </si>
  <si>
    <t>No se Cuenta con Resultados</t>
  </si>
  <si>
    <t>No se realizo cobro</t>
  </si>
  <si>
    <t>Nombre del solictante</t>
  </si>
  <si>
    <t>Actualizado 15/01/2020</t>
  </si>
  <si>
    <t>Hector Vazquez Ibarra</t>
  </si>
  <si>
    <t>Humberto Saldaña Hermosillo</t>
  </si>
  <si>
    <t>Jose Salvador Moreno Arellano</t>
  </si>
  <si>
    <t>María Teresa Cepero García</t>
  </si>
  <si>
    <t>Erendida Ochoa Santiago</t>
  </si>
  <si>
    <t>Ricardo Enrique Rivera Sierra</t>
  </si>
  <si>
    <t>Roxana Hernandez Herrera</t>
  </si>
  <si>
    <t>José Corpus Salazar</t>
  </si>
  <si>
    <t>Edwin Michel Herandez Piña</t>
  </si>
  <si>
    <t>Rafael Cantu Aguilar</t>
  </si>
  <si>
    <t>Roberto Carlos Camacho Castorena</t>
  </si>
  <si>
    <t>Jorge Antonio Benitez Alonso</t>
  </si>
  <si>
    <t>María de Lourdes Tello Guerrero</t>
  </si>
  <si>
    <t>Gilberto Alfredo Acosta Vargas</t>
  </si>
  <si>
    <t>Jose Angel Robledo Espinosa</t>
  </si>
  <si>
    <t>Mexicanos Contra la Corrupción Ramirez</t>
  </si>
  <si>
    <t>C. Mr. CIDE</t>
  </si>
  <si>
    <t>Javier Cervantes</t>
  </si>
  <si>
    <t>Martha Elena Leon Olmos</t>
  </si>
  <si>
    <t>Cesar Adrian Hernandez</t>
  </si>
  <si>
    <t>Jesus Zamarron Zamarron</t>
  </si>
  <si>
    <t>Alfonso Vera Rubio</t>
  </si>
  <si>
    <t>Salvador Milton Vazquez Perez</t>
  </si>
  <si>
    <t>C.Humberto Saldaña Hermosillo</t>
  </si>
  <si>
    <t>C.maria magdalena alviso quezada</t>
  </si>
  <si>
    <t xml:space="preserve">Cristian Mendoza Hernandez </t>
  </si>
  <si>
    <t>Edgar Adán Lara Martínez</t>
  </si>
  <si>
    <t>C.Luis Gonzalez Lozano</t>
  </si>
  <si>
    <t>C.monica de viena gallegos gonzalez</t>
  </si>
  <si>
    <t>C.María Cervantes Saavedra</t>
  </si>
  <si>
    <t>C.JUAN ANGEL IZQUIERDO RIVERA</t>
  </si>
  <si>
    <t>C.YANET VALDÉS RANGEL</t>
  </si>
  <si>
    <t>C.Elizabeth Méndez Rivera</t>
  </si>
  <si>
    <t>C.ANA ZAVALA PEREZ</t>
  </si>
  <si>
    <t>C.Alejandro Pacheco Rodríguez</t>
  </si>
  <si>
    <t>C.Luis Fernando Cruz Guzmán</t>
  </si>
  <si>
    <t>C.ENRIQUETA LARA MIRELES</t>
  </si>
  <si>
    <t>C.ALBA SALAS BASURTO SALAS BASURTO</t>
  </si>
  <si>
    <t>C.Francisco Hernandez Ortiz</t>
  </si>
  <si>
    <t>C.Jaime Hernández López</t>
  </si>
  <si>
    <t>C.Hector Vazquez Ibarra</t>
  </si>
  <si>
    <t>C.Mireya Arista Hernandez</t>
  </si>
  <si>
    <t>C.Raymundo Lira Ibarra</t>
  </si>
  <si>
    <t>C.Juanita María Carrizales Carrizales .</t>
  </si>
  <si>
    <t>C.Andrea E. E. Reyes</t>
  </si>
  <si>
    <t>C.Karen itzel Puerta Perez</t>
  </si>
  <si>
    <t>C.ociel girolamo barbosa barbosa lopez</t>
  </si>
  <si>
    <t>C.Agustin Mata Pacheco</t>
  </si>
  <si>
    <t>C.JOSÉ ANTONIO TOVAR ESCANDÓN Y OTROS</t>
  </si>
  <si>
    <t>C.Erick Allan Reyes Díaz</t>
  </si>
  <si>
    <t>C.José Victoriano Martínez Guzmán</t>
  </si>
  <si>
    <t>C.Juan Pérez- Mendienta</t>
  </si>
  <si>
    <t>C.JAVIER GARCIA AREVALO</t>
  </si>
  <si>
    <t>C.Ximena Lomeli Castro</t>
  </si>
  <si>
    <t>C.Juan Enrique Medina Leon</t>
  </si>
  <si>
    <t xml:space="preserve">      07/04/2021</t>
  </si>
  <si>
    <t xml:space="preserve">  07/04/2021</t>
  </si>
  <si>
    <t>Se solicita conforme a derecho una copia del oficio DGSPM/DEM/SVI/0289/III/2021</t>
  </si>
  <si>
    <t xml:space="preserve">1) ¿Cuál es el alcance de los proyectos que se desarrollan en cada dirección?
 Interno (dentro de la institución)
 Local
 Regional
 Nacional
 Internacional
2) ¿Qué fuentes de información utilizan en cada dirección (puede seleccionar una o varias opciones)?
 Sensores
 Información de un sistema propio de la institución
 Información generada dentro de las operaciones de la propia institución
 Información de INEGI
 Información de otras instituciones
 Publicaciones de organizaciones nacionales/ internacionales
 Otra (por favor especifique)
3) ¿Por qué utilizan las fuentes de información anteriormente señaladas?
4) ¿Para qué utilizan la información?
5) ¿Qué tan actualizada (días, semanas, meses o años en promedio) es la información que utilizan por dirección?
6) ¿Qué sistemas y/o programas informáticos especializados utilizan actualmente en cada dirección?
 Hojas de cálculo (por ejemplo Excel) SI NO
 Almacenes de datos (almacenan y proveen datos abiertos como datos.gob) SI NO
 Portales de datos (proporcionan datos de una forma organizada como INEGI) SI NO
 Globos digitales (visualizaciones interactivas del planeta como Google Earth) SI NO
 Sistemas de Información Geográfica (por ejemplo ArcGIS o QGIS) SI NO
 Entornos de simulación virtual (representan objetos en 3D de forma fotorealista) SI NO
 Modelos de información de construcción (BIM de Building Information Modeling) SI NO
 Sistemas de diseño asistido por computadora (CAD de Computer Aided Design) SI NO
 Tableros o dashboards (tablero para monitorear indicadores como en automóviles) SI NO
 Plataformas de ciudades inteligentes (monitorea datos en tiempo real de la ciudad) SI NO
 Sistemas propios de la institución SI NO
 Otro (por favor especifique)
7) En caso de utilizar algún sistema o programa especializado ¿Para qué lo utilizan?
8) ¿Qué equipos de cómputo usan para consultar la información en cada dirección?
Computadora de escritorio
Laptop
Tablet
Celular
Otro
</t>
  </si>
  <si>
    <t>Solicito copia del plano del departamento 302 D, ubicado en la calle Melchor Ocampo 855, Fraccionamiento Alamitos.</t>
  </si>
  <si>
    <t xml:space="preserve">solicito copia certificada del Acta de Cabildo celebrada el dia 13 de noviembre (concluida el día 14 de noviembre) de 2020, así como
todos y cada uno de los anexos que se presentaron en la celebración de ests Sesión de cabildo, misma donde pidió licencia como
presidente Municipal el C. Francisco Xavier Nava Palacios. Copia certificada del Acta de Cabildo llevada el día 5 de marzo de 2021,
así como todos y cada uno de los anexos que se prsentaron en la celebración de esta sesión de cabildo.
copia certificada de las actas de cabildo del mes de marzo donde algún integrante de este cabildo pidiera licencia temporal o definitiva.
</t>
  </si>
  <si>
    <t xml:space="preserve">SOLICITO PROPORCIONE EL EXPEDIENTE QUE CONTIENE LOS DOCUMENTOS RESPECTO A LA LICITACION RELIZADA CON
MOTIVO DE LA CICLOVIA QUE SE IMPLEMENTO EN SAN LUIS POTOSI, ASI COMO LA INVERSION TOTAL REALIZADA HASTA
ESTE MOMENTO, EL RAMO DEL CUAL FUE PAGADO DICHA OBRA. 
</t>
  </si>
  <si>
    <t>LIC. CALIXTO DE SANTIAGO SILVA, en mi carácter de apoderado legal de la
persona moral denominada FRACCIONADORA LA ROMITA, S.A. DE C.V.,
personalidad que acredito mediante la Escritura Pública número 80,188
(OCHENTA MIL CIENTO OCHENTA Y OCHO), de fecha 12 (doce) de Noviembre del 2019 (dos mil diecinueve), pasada ante la fe del
Licenciado Sergio Zepeda
Guerra, Notario Titular asignado para ejercer en la Notaría Pública número 16 de
Querétaro, Qro., mismo que anexo al presente escrito;
Señalando correo electrónico para recibir notificaciones a los siguientes
calixtodesantiagohotmail.com y/o luisguerrero.penalgmail.com y/o
moreliac.d.juridicogmail.com, así como el teléfono 4421831529.
Por medio del presente escrito, comparezco ante usted respetuosamente a
exponer lo siguiente
Que en razón al Convenio de Colaboración y Participación celebrado en fecha 6
(seis) de abril del 2017 (dos mil diecisiete), mismo que se anexa al presente
escrito, solicito una Junta de Trabajo a efecto de que se cumpla con las
obligaciones pactadas en dicho convenio, ya que refiero desde este momento que
se ha concluido materialmente con la vialidad acordada, a efecto de dar
cumplimiento a las Cláusulas de dicho convenio suscrito por todas Las Partes,
reconociendo la vialidad pública respectiva.
En esta tesitura, solicito se sirva a bien a señalar fecha y hora para que tenga
verificativo la Junta de Trabajo solicitada a esta H. Dependencia.
Por lo anteriormente expuesto, atentamente solicito
ÚNICO
PRIMERO.- Anexo en pdf el Convenio de Colaboración y el Poder que acredita mi personalidad.
SEGUNDO.-Atender de conformidad lo solicitado.</t>
  </si>
  <si>
    <t>LIC. JORGE ANTONIO BENITEZ ALONSO, en mi carácter de apoderado legal de la
persona moral denominada FRACCIONADORA LA ROMITA, S.A. DE C.V.
Señalando correo electrónico para recibir notificaciones a los siguientes
calixtodesantiagohotmail.com y/o luisguerrero.penalgmail.com y/o
moreliac.d.juridicogmail.com, así como el teléfono 4421831529.
Por medio del presente escrito, comparezco ante usted respetuosamente a
exponer lo siguiente
Que en razón al Convenio de Colaboración y Participación celebrado en fecha 6
(seis) de abril del 2017 (dos mil diecisiete), mismo que se anexa al presente
escrito, solicito una Junta de Trabajo a efecto de que se cumpla con las
obligaciones pactadas en dicho convenio, ya que refiero desde este momento que
se ha concluido materialmente con la vialidad acordada, a efecto de dar
cumplimiento a las Cláusulas de dicho convenio suscrito por todas Las Partes,
reconociendo la vialidad pública respectiva.
En esta tesitura, solicito se sirva a bien a señalar fecha y hora para que tenga
verificativo la Junta de Trabajo solicitada a esta H. Dependencia.
Por lo anteriormente expuesto, atentamente solicito
ÚNICO
PRIMERO.- Anexo en pdf el Convenio de Colaboración.
SEGUNDO.-Atender de conformidad lo solicitado.</t>
  </si>
  <si>
    <t>Solicito el oficio remitido a la Dirección de Educación desde el área de Medicina del Trabajo bajo el número de oficio OM.SM/20/352, firmado por el Dr. Limón.</t>
  </si>
  <si>
    <t>Quisiera conocer los programas, apoyos, creditos o etc para iniciar un negocio
El acceso a la información pública es gratuito, la reproducción en copias simples, certificadas o cualquier otro soporte tiene un costo
conforme a las disposiciones legales aplicables.</t>
  </si>
  <si>
    <t>Me gustaría solicitar una información respecto del
crecimiento/decrecimiento de jóvenes en el municipio de San Luis Potosí
2015-2020, o en su defecto de los últimos años que tengan
registro. Muchas gracias.</t>
  </si>
  <si>
    <t xml:space="preserve">Quiero saber
1) ¿cuántas solicitudes de acceso a la información (SAI) han recibido en los últimos dos años (2019-2020) o en el total de su
histórico?;
2) ¿a cuántas de dichas solicitudes se respondió con la información que solicitaba el ciudadano?, es decir, sin contabilizar los casos en
que el sujeto obligado respondió que no era competente o que no tenía la información solicitada;
3) ¿Cuántos Casos de Aprovechamiento de Derecho de Acceso a Ia Información (CADAI) han logrado en su historia o en los últimos
dos años? Es decir, en cuantas y cuáles ocasiones la respuesta del sujeto obligado permitió al ciudadano acceder a algún tipo de
beneficio, para él o su comunidad. Los CADAI se dan cuando el ciudadano obtiene beneficios cognitivos (recibir información útil para
acceder a becas, apoyos, realizar investigaciones, etc.) o utilitarios (que la respuesta del sujeto obligado se acompañe de acciones
concretas para resolver la problemática planteada en la solicitud de información, p.e., arreglar una luminaria, una calle, limpiar un
jardín, etc.). </t>
  </si>
  <si>
    <t xml:space="preserve">1. Informe si durante la administración 2018-2021, es decir, a partir del 1 de octubre del 2018 a la fecha 30 de marzo del 202, se
adquirieron equipos o sistemas de vigilancia, tales como cámaras de video, monitoreo o cualquier sistema o aparato que sirva para la
vigilancia, observación o monitoreo de lugares o personas, de lo que solicito además, cuantos equipos, se compraron, costo de los
mismos, y la forma de adjudicación o licitación y fecha de cada uno de ellos, lo que solicito sea Informado de la manera siguiente:
Cantidad de equipo de vigilancia, video o monitoreo  
Costo 
Fecha de adquisición y tipo de adjudicación
Además se solicita se proporcione la información siguiente, respecto a esos equipos de vigilancia, video o monitoreo, si forman parte
de algún programa de seguridad vecinal y si es así, como se denomina dicho programa.
2.  Forman parte de un Programa de Seguridad vecinal
3. Denominación del programa
4. Quien y como se aprobó dichos programa
5. Número de beneficiarios directos
6. Cuantos equipos se entregaron y a quienes se los entregaron,
7. Ubicación actual de los equipos proporcionados y nombre o departamento responsable de los equipos.
8. Requisitos se deben de integrar para poder accederé al beneficio de la vigilancia y a los equipos.
</t>
  </si>
  <si>
    <t xml:space="preserve">En cada uno de los puntos que solicito, favor de considerar que en caso de no contar con algún dato o no tener la información
procesada/sistematizada, favor de responder con aquella con la que sí se cuenta sin importar si esta procesada/sistematizada o no. Se
solicita también no hacer referencia a otras respuestas o vínculos toda vez que en ocasiones estos no se encuentran disponibles.
a)Eventos en los que se ha hecho uso de armas de fuego por parte de algún elemento de la policía municipal en servicio para los años
2018, 2019 y 2020.
Se solicita presentar la información desagregada por fecha (en caso de existir la información).
b)Número de policías municipales fallecidos en servicio por arma de fuego para los años 2018, 2019 y 2020. Se solicita no incluir
fallecimientos por suicidios o accidentes con el arma de fuego del propio personal.
Se solicita presentar la información desagregada por fecha (en caso de existir la información).
c)Número de policías municipales heridos en servicio por arma de fuego para los años 2018, 2019 y 2020. Favor de presentar la
información desagregada por fecha (de existir la información).
d)Sexo y edad de los policías municipales fallecidos y heridos en servicio por arma de fuego para los años 2018, 2019 y 2020. Favor
de presentar la información desagregada por fecha (de existir la información).
e)Número de civiles muertos por arma de fuego accionada por un policía municipal para los años 2018, 2019 y 2020. Favor de
presentar la información desagregada por fecha (de existir la información).
f)Número de civiles heridos por arma de fuego accionado por un policía municipal para los años 2018, 2019 y 2020. Favor de presentar
la información desagregada por fecha (de existir la información).
g)Sexo y edad de los civiles muertos y heridos por arma de fuego de un policía municipal para los años 2018, 2019 y 2020. Favor de
presentar la información desagregada por fecha (de existir la información).
h)Número de civiles heridos y fallecidos por balas de goma o cualquier proyectil antimotin accionado por un policía municipal para los
años 2018, 2019 y 2020. Favor de presentar la información desagregada por fecha (de existir la información).
i)Número de policías municipales fallecidos fuera de servicio por arma de fuego para los años 2018, 2019 y 2020. Favor de no incluir
suicidios o accidentes con el arma de fuego. Favor de presentar la información desagregada por fecha (de existir la información).
j)Número de policías municipales en activo para los años 2018, 2019 y 2020. Favor de presentar la información desagregada por mes
y año. Favor de incluir el sexo de los elementos activos.
k)Número de personas detenidas por policías municipales para los años 2018, 2019 y 2020. Favor de presentar la información
desagregada por fecha (de existir la información).
l)Número de armas incautadas por policías municipales para los años 2018, 2019 y 2020. Favor de presentar la información
desagregada por fecha (de existir la información).  </t>
  </si>
  <si>
    <t>Envio evidencia contaminacion ambiental por quema de leña en procesadora clandestina reportada en el Folio EC2474494 al
departamento de Ecología y el cual según datos proporcionados por transparencia tenía el día 16 de marzo para regularizar dichas
prácticas, para lo cual deberá contar con permisos de los departamentos de Comercio, Tránsito, Protección Civil y Ecología por lo que
se solicta a la Unidad de Transparencia información de dichos permisos, la quema de la imagen corresponde al día 07/04/2021 a las
10:20 am.</t>
  </si>
  <si>
    <t>Con base al artículo 46 fracción III inciso c) así como del artículo 48 de la Ley General de Contabilidad Gubernamental se solicita en dato abierto el formato de INDICADORES DE RESULTADOS, así como los formatos de la fracción V (indicadores de Temas de Interes Público) y VI (indicadores de Gestión, Metas y Objetivos de los programas) del artículo 70 de la Ley General de Transparencia por el periodo del 1 de enero al 31 de diciembre de 2020.</t>
  </si>
  <si>
    <t>Se solicita a la autoridad competente del H. Ayuntamiento de San Luis Potosí informe si se encuentra dentro de algún padrón de proveedores y/o prestadores de servicios la empresa denominada como Pro Audio y/o como persona física Adrián Zavala y en caso de si existir, informe cuanto se le ha pagado por sus servicios durante la actual administración (desde octubre de 2018 a la fecha)</t>
  </si>
  <si>
    <t>Copia del contrato privado de Fideicomiso de fecha 10 de junio de 1986 del Sindicato de Trabajadores al Servicio del H. Ayuntamiento de la ciudad San Luis Potosí.</t>
  </si>
  <si>
    <t>Buenas tardes, solicito que el Municipio de San Luis Potosí me informe los siguiente: 1. ¿Cuáles son las acciones o programas que han implementado para atender la Declaratoria de Alerta de Violencia de Genero durante el año 2020? Favor de entregar la descripción completa de dichos programas, incluyendo los alcances y objetivos de los mismos y los recursos que fueron ejercidos.</t>
  </si>
  <si>
    <t>Atentamente, solicito: 1.- Documento organizacional que contenga el procedimiento apegado a derechos humanos para la rescisión de las relaciones laborales de los trabajadores del Ayuntamiento, vigente para la presente administración. 2.- Cantidad total erogada en negociaciones por terminación de la relación laboral desde el inicio de la administración de este Ayuntamiento. 3.- Cantidad de trabajadores y trabajadoras removidas, rescindidas y/o despedidas durante la presente administración. 4.- Documento que contenga los criterios, lineamientos y procedimientos para negociar laudos recaídos en administraciones anteriores así como en la administración vigente. 5.- Cantidad total pagada en laudos desde el inicio de la administración de este Ayuntamiento. 6.- Documento que contenga los criterios o lineamientos para favorecer la dignidad y la seguridad en el trabajo del trabajador adulto mayor y de los trabajadores con discapacidad del Ayuntamiento. 7.- Documentos (plan, programa, manual, encuestas, capacitaciones, carpeta d evidencias) que acredite el cumplimiento de disposiciones relacionadas con la reducción de los factores de riesgo psicosocial en el trabajo y la promoción de la salud mental (NOM-035, o NOM-036, por ejemplo). 8.- Documento que contenga los resultados de encuestas de clima laboral y organizacional en la presente administración del Ayuntamiento. 9.- Plan de intervención, programa y/o acciones tomadas para corregir y prevenir las áreas de oportunidad detectadas en las encuestas de clima y ambiente organizacional. 10.- Total de demandas laborales recaídas contra la actual administración. 11.- De las remociones anticipadas a las que se refiere el segundo párrafo de la fracción VI del artículo 70 de la Ley Orgánica del municipio libre del Estado de San Luis Potosí, exhibir documentalmente el nombramiento de los directores, subdirectores de área, o jefes de área o departamento que hayan sido removidos anticipadamente durante esta administración así como el expediente en el que se acrediten documentalmente las respectiva causas justificadas que motivaron la remoción de cada uno de ellos y, en virtud de que dicho artículo impide la reinstalación o el pago de salarios vencidos, acreditar entonces el plan de contención y/o las estrategias de negociación empleadas para reducir el impacto financiero ante el riesgo de demandas laborales de esos trabajadores o en su caso los montos económicos acordados con esos extrabajadores.</t>
  </si>
  <si>
    <t>Mto Alfredo Lujambio Cataño Presidente Municipal, Amablemente y conforme a derecho se solicita a usted la resolucion o acciones derivades del escrito dirigido a usted con folio: 952. De antemano gracias</t>
  </si>
  <si>
    <t>Solicito se me informe si el crematorio para mascotas "Amigos por Siempre" ubicado en Antiguo Camino a Pinos Zacatecas S/N. Comunidad de San Marcos Carmona. CP. 78487; San Luis Potosí cuenta con licencia de uso de suelo y de funcionamiento. De ser así, se me proporcione una copia vía electrónica</t>
  </si>
  <si>
    <t xml:space="preserve">CONOCER EL ESTATUS DEL JUICIO LABORAL CONTRA EL AYUNTAMIENTO DE SAN LUIS POTOSI : 436/214/M-4
</t>
  </si>
  <si>
    <t>ESTATUS DEL JUCIO LABORAL CONTRA EL AYUNTAMIENTO : 436/2014/M-4 PROMOVIDO POR : ALVISO QUEZADA MARIA MAGDALENA</t>
  </si>
  <si>
    <t>A quien corresponda. Por medio de la presente, nos permitimos solicitar de la manera más atenta la información de cierre ( resultados ) del programa de salud mental de los años de 2019 y 2020, cabe señalar que esta información será utilizada con fines académicos, somos un grupo de estudiantes cursando el programa de maestría en salud pública en la Universidad Autónoma de San Luis Potosí</t>
  </si>
  <si>
    <t>Solicito se me informe si el crematorio para mascotas "Happy Pet´s Panteón para Mascotas" ubicado en Santillán 165, Barrio de San Sebastian, 78349 San Luis, S.L.P. cuenta con licencia de uso de suelo y de funcionamiento. De ser así, se me proporcione una copia vía electrónica.</t>
  </si>
  <si>
    <t>Con fundamento en el artículo 8° de la Constitución Política de los Estados Unidos Mexicanos, solicito se me informe el uso, destino y responsables de su bodega ubicada en Avenida Anillo Periférico Norte número 5015, de esta Ciudad Capital; sus vehículos Nissan Tsuru de color blanco, el cual tiene en sus puertas delanteras el logo del Ayuntamiento de San Luis Potosí del periodo 2018-2021, así como una camioneta tipo Pick up marca Chevrolet, modelo Silverado que pertenece a la dependencia Desarrollo Social del municipio de San Luis Potosí, con número de bien Patrimonial 0000087937 y un automóvil marca nissan, modelo Tsuru color blanco con logotipos del Ayuntamiento de San Luis Potosí, con número de registro 69449. Ahora bien, en caso de que la bodega mencionada con antelación no se encuentre en propiedad o posesión de ese Cabildo, se sirva en informar la razón por la cual los vehículos en cuestión se encuentran en dicho sitio aproximadamente a las 8:00 am del 7 de abril del 2021</t>
  </si>
  <si>
    <t>Respecto del predio que se ubica en Cordillera Central y Avenida de la Victoria, a un costado de la Plaza Comercial Victoria, Colonia Rinconada de los Andes, San Luis Potosí, S.L.P. (se adjuntan fotografías y croquis de ubicación), se solicita Archivo Digital que contenga 1.- Licencia de Uso de Suelo 2.- Licencia de Construcción 3.- Uso de Suelo autorizado por el Plan del Centro de Población Estratégico vigente para ese predio. La anterior información no debe ser negada ni restringida en forma alguna, ya que es de acceso público conforme al artículo 273 de la Ley de Ordenamiento Territorial y Desarrollo Urbano de San Luis Potosí.</t>
  </si>
  <si>
    <t>corrección en el nombre de un acta de nacimiento al momento de ser digitalizada, y tener acceso a un acta de matrimonio que no ha sido digitalizada.</t>
  </si>
  <si>
    <t>SOLICITO QUE ME DIGA CUANTAS PERSONAS TIENE BAJO SU CARGO EN FUNCIÓN DE TRABAJADORES, AYUDANTES Y/O PERSONAL DE APOYO TIENE BAJO SU CARGO, MANDO O SUBORDINACIÓN LOS REGIDORES VERONICA CAMPILLO SALAZAR, Nadia Michelle Viera Hernández Y Alma Mireya Cerino Zapata LOS NOMBRES COMPLETOS, EL SALARIO DE CADA UNO ASÍ COMO LAS FUNCIONES QUE REALIZA</t>
  </si>
  <si>
    <t>Por lo anterior, agradeceríamos su intervención correspondiente y se nos informe sobre avances o motivos de los procedmientos administrativos, que en este caso ejecute. Es pertinente mencionar que espero respuesta en el transcurso de los próximos 15 días y entenderé su consideración sobre el asunto a fin de evitar el daño a la integridad de mi propiedad y proteger el bienestar de mi familia. Sin más por el momento agradezco sus atenciones.</t>
  </si>
  <si>
    <t>Avance físico y financiero de las obras modernización de puente PEMEX, y de Anillo Periférico con Industrias. Plazo o mes estimado para la conclusión de obras. Relación de obras desarrolladas por la actual administración gubernamental. Montos de inversión aplicados en cada una de ellas. Relación de obras inconclusas o en etapas finales desarrolladas por la actual administración municipal. Montos de inversión aplicadas en cada una de ellas. Relación de adeudos y montos sostenidos por la actual administración municipal con contratistas de obras.</t>
  </si>
  <si>
    <t>Necesito saber ante quien se piede denunciar a lps "vecinos ruidosos", necesito saber si alguna ley, reglamento, norma señala algo respecto a eso. De igual manera solicito saber si existe alguna ley, reglamento, norma en la que se hable sobre horarios de contruccion dentro de una casa habitación, favor de especificar artículos y gracias.</t>
  </si>
  <si>
    <t>SOLICITO RELACIÓN DE PERSONAL DEL AYUNTAMIENTO INCLUYENDO SUS DELEGACIONES QUE A PARTIR DEL 1o DE DICIEMBRE DE 2021 Y HASTA LA FECHA HAN SOLICITADO LICENCIA O PERMISO PARA AUSENTARSE DE SUS LABORES, SEÑALANDO LA FECHA DE INICIO Y TERMINO DE LA LICENCIA O PERMISO EN CADA CASO.</t>
  </si>
  <si>
    <t>SOLICITO RELACIÓN DE PERSONAL DEL AYUNTAMIENTO INCLUYENDO SUS DELEGACIONES QUE A PARTIR DEL 1o DE DICIEMBRE DE 2020 Y QUE HASTA LA FECHA HAN SOLICITADO LICENCIA O PERMISO PARA AUSENTARSE DE SUS LABORES, SEÑALANDO EN CADA CASO LA FECHA DE INICIO Y TERMINO DE LA LICENCIA O PERMISO CORRESPONDIENTE, INCLUYENDO PERSONAL DADO DE BAJA</t>
  </si>
  <si>
    <t>Solicito saber: En lo que va de la administración estatal 2018-2021 ¿Cuántos oficiales de la Dirección General de Seguridad Pública Municipal, han presentado estrés postraumático como parte de sus actividades policiales? ¿Por qué causas se presentó tal afectación de salud, es decir, homicidios al repeler agresiones o homicidios de civiles durante enfrentamientos? ¿Qué tratamiento se les brindó o se les está brindando? Por la gravedad del cuadro ¿cuántos renunciaron?</t>
  </si>
  <si>
    <t>MI NOMBRE ES LUIS FERNANDO CRUZ GUZMÁN DEL ESTADO DE QUERETARO, ME ENCUENTRO TERMINANDO MI TRABAJO DE INVESTIGACIÓN POR EL CUAL SE PRETENDE OBTENER EL GRADO DE LIC. EN GEOGRAFÍA AMBINETAL POR LA UAQ. SOLICITAMOS SEA PROPORCIONADA LA SIGUIENTE INFORMACIÓN DENTRO DEL ME3S DE ABRIL O INICIOS DEL MES DE MAYO DEL PRESENTE AÑO 1. Información entorno a proyectos de infraestructura ciclista u otros proyectos de obra (ej. carreteras, bulevares, calles completas) que la contenga ciclovías, carril compartido, ciclovía banqueta, ciclopuertos, sistemas de bicicleta pública, cicloestaciones. 2. Los datos requeridos sobre la infraestructura ciclista y proyectos de obra que la contengan costo del proyecto, fecha de implementación, características de la infraestructura, ubicación exacta, longitud, y demás datos existentes. 3. La información puede ser proporcionada en formatos KML, SHP, en el caso de no existir, PDF, JPG u otro formato legible y claro. 4. Igualmente conducir a los municipios o instituciones/secretarias con infraestructura ciclista o que poseen la información. La información es entorno a proyectos realizados en la actual administración y en las anteriores, además de proyectos ya aprobados a corto y mediano plazo. 6. Es muy importante contar con la ubicación exacta del proyecto para representarla en un mapa. La finalidad de la petición es registrar en una base de datos y mapa toda la infraestructura ciclista alrededor del país.</t>
  </si>
  <si>
    <t xml:space="preserve">… mi mandante me ha comunicado que en el predio citado han aparecido unas construcciones no autorizadas por ninguna de las copropietarias, como puede apreciarse en el anexo cuatro, dos fotografías actuales del predio con esas edificaciones; más tres impresiones de google maps de la zona, que aporto para una mejor ubicación de la copropiedad. He resaltado el lugar con color amarillo y se puede apreciar el rastro que dejan esas obras de cimentación y emparejando del suelo; todo indica la intromisión indebida de alguien, que no sabemos quién es, pero de manifiestas intenciones delictivas de despojo, en cuyo caso es necesario abrir las investigaciones correspondientes ante la Fiscalía General del Estado. Ahora bien, para estar en posibilidad de proceder legalmente a la apertura de la indagación penal del caso, vengo a  solicitar en nombre y representación de la C. Enriqueta Lara Mireles, la expedición de las siguientes constancias …. </t>
  </si>
  <si>
    <t>Requiero conocer el número y nombres de los candidatos registrados en Bolsa de Trabajo de la Delegación Estatal del l ISSSTE en San Luis Potosí. El listado actualizado que requiero es el de marzo de este año. Ya que fue solicitado a la Jefa de Departamento de Recursos Humanos de Delegación San Luis Potosí, sin que a la fecha me haya sido proporcionado. Lo anterior con el fin de verificar el lugar que ocupan los candidatos , los cuales deberán ser familiares de trabajadores o pensionados del Instituto.</t>
  </si>
  <si>
    <t>Sueldos del personal medico adscrito a esta institucion, como lo son Enfermeros y Medicos. Asi mismo el grado de estudios con el que cuentan todos ellos.</t>
  </si>
  <si>
    <t>Solicitud en archivo anexo</t>
  </si>
  <si>
    <t>Ing. Marco Antonio Uribe Avila DIrector de Obras Publica, Solicito conforme a derecho las acciones o resoluciones derivadas de la solicitud dirigida a su departamento con Folio F-2573. De antemano, Gracias</t>
  </si>
  <si>
    <t>informe si la arquitecta Patricia Rodríguez Álvarez exdirectora de catastro se encuentra aun laborando en el h ayuntamiento de San Luis Potosí, de ser el caso cual es su sueldo y en que área esta, y que cargo ocupa.</t>
  </si>
  <si>
    <t>Listado de Pensionados y Jubilados año 2020</t>
  </si>
  <si>
    <t>Quiero los planos de la ciclovía tanto de la avenida Venustiano Carranza de Tequisquiapan a reforma y de la avenida Himno Nacional en formato electrónico. De acuerdo con la Ley de Obras Públicas el constructor debió de entregar los planos en medio digital, por lo tanto, solicito la información por este medio, o sea, la Plataforma.</t>
  </si>
  <si>
    <t>Hola, buen día. Me gustaría que me sea entregada información relativa a locales o negocios con permiso para practicar la labor de tatuar; a manera de saber el nombre del local o un referente, desde cuándo se valido el permiso, y si es posible la dirección del local. Solo para el municipio de San Luis Potosí que hayan estado en labor en el 2019 y los que están en labor hasta el presenta año 2021(o últimos registros). Lo agradecería mucho y que tengan excelente semana</t>
  </si>
  <si>
    <t>La constancia de termino de estudios de la secundaria</t>
  </si>
  <si>
    <t>buen día, solicito el padrón de beneficiarios de los ejidatarios de san juan de Guadalupe a los cuales en el presente año se les ah otorgado un recurso municipal y los cuales han recibido en tiempo y forma integro su pago.</t>
  </si>
  <si>
    <t>solicito version publica de los despachos contratados, ya sean sociedades mercantiles o personas fisicas que coadyuvan en los trabajos de las sindicaturas, montos que se le pagan mensualmente a los mismos, y reportes de los despachos en su version publica.</t>
  </si>
  <si>
    <t>Copia certificada del acta de cabildodel Ayuntamiento de San Luis Potosí del día 11 de febrero de 2021. Copia certificada del acta de cabildodel Ayuntamiento de San Luis Potosí del día 5 de marzo del presente año. Oficio SG/794/2021 de fecha 10 de Marzo de 2021 (21 fojas) Anexo documental a oficio número SG/794/2021 (30 HOJAS) Anexo documental a oficio número SG/793/2021 (32 HOJAS) Oficio SG/793/2021</t>
  </si>
  <si>
    <t>¿Cuál es el costo total y desglosado del segundo informe de labores del presidente municipal en turno, así como del primer y segundo informe de la coordinación general de transparencia? espero pueda darme una respuesta concisa adjuntando la documentación necesaria para responder lo solicitado</t>
  </si>
  <si>
    <t>Copia en formato electrónico, por esta misma vía, del dictamen de congruencia que les envió la Secretaria de Desarrollo Urbano Vivienda y Obras Públicas (SEDUVOP) de Gobierno del Estado con relación a los programas municipales de Ordenamiento Territorial y Desarrollo Urbano (PMOTDU) y de Desarrollo Urbano del Centro de Población (PMODUCP) que dieron pie a la publicación de ambos programas en el Periódico Oficial del Estado el pasado 27 de abril.</t>
  </si>
  <si>
    <t>buenas tardes, de los proveedores de servicios para los conceptos de audio y video referidos en el oficio DAAS/410/2021, singado por la DRA. ADRIANA LETICIA BORJAS BENAVENTE DIRECTORA DE ADQUISICIONES, ARRENDAMIENTOS Y SERVICIOS. solicitó la versión digital de la póliza, requisición, orden de compra de los adquirido, fecha año, ruta dierecta a donde localizarse de: Dinámica Del Centro S.A. de C.V., Dulce Amneris Barrios Hernández, Gilberto Cárdenas Wong, Luis Augusto Stevens Sierra, Narváez Sánchez, S.A. de C.V., } Prosotel de México, S.A. de C.V. y Tech Energy &amp; Grounding Mx, S.A. de C.V. cabe señalar que no se celebraron contratos con este H. Ayuntamiento de San Luis Potosí, ya que por monto de adjudicación se realizaron adjudicaciones directas, esta respuesta solcito los documentos que se hayan generado en versión digitalizada, e indicar los años que se adquirieron y el mes.</t>
  </si>
  <si>
    <t>buenas tardes, solicito los documentos digitalizados de: ? Copia de la versión pública del contrato DAAS/186/2020, Prestación de Servicios celebrado con el proveedor Cinética Producciones, S.A. de C.V., y copia del acuerdo de aprobación de la misma, autorizada por el Comité de Transparencia con el folio CT/428/2021 B. ? Copia de la versión pública del contrato DAAS/115/2020, Prestación de Servicios celebrado con el proveedor Federico Hernández Velázquez, y copia del acuerdo de aprobación de la misma, autorizada por el Comité de Transparencia con el folio CT/053/2021 B. ? Copia de la versión pública del contrato DAAS/101/2020, Prestación de Servicios celebrado con el proveedor Víctor Manuel Huerta Negrete Castro López, y copia del acuerdo de aprobación de la misma, autorizada por el Comité de Transparencia con el folio CT/046/2021 B. ? Copia de la versión pública del contrato DAAS/072/2020, Compraventa celebrado con el proveedor Integración Informática y Administrativa del Centro, S. de R.L., y copia del acuerdo de aprobación de la misma, autorizada por el Comité de Transparencia con el folio CT/033/2021 B</t>
  </si>
  <si>
    <t>De los provedores: Cinética Producciones, S.A. de C.V., Federico Hernández Velázquez, Víctor Manuel Huerta Negrete e Integración Informática y Administrativa del Centro, S. de R.L. quien de ellos, quien realizó la transmisión en vivo vía plataforma Facebook del informe anual del Presidente Municipal 2020 celebrado en el Laberinto de las Ciencias y las Artes y cuánto se le pagó y de los proveedores referidos en el oficio DAAS/410/2021 quien cubrió la transmisión en vivo por la plataforma Facebook, de la transmisión en vivo de la Dirección de Educación Municipal en el laberinto de las ciencias y las artes y cuanto se le pagó”.</t>
  </si>
  <si>
    <t>? Copia digital de la versión pública del contrato DAAS/186/2020, Prestación de Servicios celebrado con el proveedor Cinética Producciones, S.A. de C.V., y copia del acuerdo de aprobación de la misma, autorizada por el Comité de Transparencia con el folio CT/428/2021 B.</t>
  </si>
  <si>
    <t>? Copia digital de la versión pública del contrato DAAS/115/2020, Prestación de Servicios celebrado con el proveedor Federico Hernández Velázquez, y copia del acuerdo de aprobación de la misma, autorizada por el Comité de Transparencia con el folio CT/053/2021 B.</t>
  </si>
  <si>
    <t>? Copia digital de la versión pública del contrato DAAS/101/2020, Prestación de Servicios celebrado con el proveedor Víctor Manuel Huerta Negrete Castro López, y copia del acuerdo de aprobación de la misma, autorizada por el Comité de Transparencia con el folio CT/046/2021 B.</t>
  </si>
  <si>
    <t>? Copia digital de la versión pública del contrato DAAS/072/2020, Compraventa celebrado con el proveedor Integración Informática y Administrativa del Centro, S. de R.L., y copia del acuerdo de aprobación de la misma, autorizada por el Comité de Transparencia con el folio CT/033/2021 B.</t>
  </si>
  <si>
    <t>buenas tardes solicito: Copia digital de la póliza de pago y orden de pago a nombre de Dinámica Del Centro S.A. de C.V. De los años 2020 y 2021. Copia digital de la póliza de pago y orden de pago a nombre de Dulce Amneris Barrios Hernández de los años 2020 y 2021. Copia digital de la póliza de pago y orden de pago a nombre de Gilberto Cárdenas Wong De los años 2020 y 2021 Copia digital de la póliza de pago y orden de pago a nombre de Luis Augusto Stevens Sierra, De los años 2020 y 2021 Copia digital de la póliza de pago y orden de pago a nombre de Narváez Sánchez, S.A. de C.V., De los años 2020 y 2021 Copia digital de la póliza de pago y orden de pago a nombre de Prosotel de México, S.A. de C.V De los años 2020 y 2021. Copia digital de la póliza de pago y orden de pago a nombre de Tech Energy &amp; Grounding Mx, S.A. de C.V de los años 2020 y 2021. gracias.</t>
  </si>
  <si>
    <t>Buen día. Mucho agradeceré que, por la vía de correo electrónico, se me indique la fecha de inscripción y fecha de expedición de la primera licencia de funcionamiento de PAPELERÍA, registrada a nombre de la C. ELDA MA. BELLO CEBALLOS o ELDA MARÍA BELLO CEBALLOS; asimismo, se me informe, a partir de su inscripción inicial y expedición, cuántos refrendos tiene dicha licencia y los ejercicios fiscales en que fueron pagados los derechos correspondientes; igualmente, solicito se me indique si desde la expedición de la primera licencia de funcionamiento, fueron pagados anuncios de dicha negociación mercantil e igualmente, se me precise, si se encuentra pendiente de refrendo la licencia de funcionamiento correspondiente al ejercicio fiscal 2021. Por último, también agradeceré, se me proporcione copia del registro de la inscripción inicial y de la propia Licencia de funcionamiento, así como de sus refrendos, desde luego, testando todos aquellos datos personales que resulten vulnerables. Muchas gracias.</t>
  </si>
  <si>
    <t>Saber los actos administrativos más comunes que se realizan en el municipio de San Luis Potosí; también si el municipio ha emitido algún juicio de amparo y los procedimientos de Controversias Municipales que ha promovido el municipio de San Luis Potosí en los últimos 10 años</t>
  </si>
  <si>
    <t>Contrato de arrendamiento de vehículos para su utilización en diversas Direcciones y áreas del Municipio de San Luis Potosí</t>
  </si>
  <si>
    <t>22/047/2021</t>
  </si>
  <si>
    <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</si>
</sst>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d/yyyy"/>
    <numFmt numFmtId="165" formatCode="[$-80A]dddd\,\ dd&quot; de &quot;mmmm&quot; de &quot;yyyy"/>
    <numFmt numFmtId="166" formatCode="[$-80A]hh:mm:ss\ AM/PM"/>
    <numFmt numFmtId="167" formatCode="0.00000"/>
  </numFmts>
  <fonts count="57">
    <font>
      <sz val="10"/>
      <name val="Arial"/>
      <family val="0"/>
    </font>
    <font>
      <sz val="11"/>
      <color indexed="8"/>
      <name val="Calibri"/>
      <family val="2"/>
    </font>
    <font>
      <b/>
      <sz val="14"/>
      <name val="Arial"/>
      <family val="2"/>
    </font>
    <font>
      <b/>
      <sz val="10"/>
      <name val="Arial"/>
      <family val="2"/>
    </font>
    <font>
      <sz val="8"/>
      <name val="Arial"/>
      <family val="2"/>
    </font>
    <font>
      <b/>
      <sz val="10"/>
      <color indexed="9"/>
      <name val="Arial"/>
      <family val="2"/>
    </font>
    <font>
      <sz val="12"/>
      <name val="Arial"/>
      <family val="2"/>
    </font>
    <font>
      <b/>
      <u val="single"/>
      <sz val="10"/>
      <name val="Arial"/>
      <family val="2"/>
    </font>
    <font>
      <b/>
      <u val="single"/>
      <sz val="10"/>
      <color indexed="10"/>
      <name val="Arial"/>
      <family val="2"/>
    </font>
    <font>
      <sz val="14"/>
      <name val="Arial"/>
      <family val="2"/>
    </font>
    <font>
      <sz val="16"/>
      <name val="Arial"/>
      <family val="2"/>
    </font>
    <font>
      <sz val="20"/>
      <name val="Arial"/>
      <family val="2"/>
    </font>
    <font>
      <b/>
      <u val="single"/>
      <sz val="20"/>
      <color indexed="10"/>
      <name val="Arial"/>
      <family val="2"/>
    </font>
    <font>
      <sz val="8"/>
      <color indexed="23"/>
      <name val="Arial"/>
      <family val="2"/>
    </font>
    <font>
      <b/>
      <sz val="8"/>
      <color indexed="10"/>
      <name val="Arial"/>
      <family val="2"/>
    </font>
    <font>
      <b/>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sz val="10"/>
      <color indexed="8"/>
      <name val="Arial"/>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8"/>
      <name val="Calibri"/>
      <family val="2"/>
    </font>
    <font>
      <sz val="12"/>
      <color indexed="8"/>
      <name val="Arial"/>
      <family val="2"/>
    </font>
    <font>
      <b/>
      <sz val="10"/>
      <color indexed="8"/>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rgb="FF000000"/>
      <name val="Arial"/>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sz val="12"/>
      <color theme="1"/>
      <name val="Arial"/>
      <family val="2"/>
    </font>
    <font>
      <b/>
      <sz val="10"/>
      <color theme="1"/>
      <name val="Arial"/>
      <family val="2"/>
    </font>
    <font>
      <sz val="10"/>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22"/>
        <bgColor indexed="64"/>
      </patternFill>
    </fill>
    <fill>
      <patternFill patternType="solid">
        <fgColor indexed="42"/>
        <bgColor indexed="64"/>
      </patternFill>
    </fill>
    <fill>
      <patternFill patternType="solid">
        <fgColor indexed="49"/>
        <bgColor indexed="64"/>
      </patternFill>
    </fill>
    <fill>
      <patternFill patternType="solid">
        <fgColor indexed="26"/>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style="medium"/>
      <right style="medium"/>
      <top/>
      <bottom style="medium"/>
    </border>
    <border>
      <left style="thin">
        <color indexed="22"/>
      </left>
      <right style="thin">
        <color indexed="22"/>
      </right>
      <top style="thin">
        <color indexed="22"/>
      </top>
      <bottom style="thin">
        <color indexed="22"/>
      </bottom>
    </border>
    <border>
      <left style="medium"/>
      <right/>
      <top style="medium"/>
      <bottom/>
    </border>
    <border>
      <left style="medium"/>
      <right/>
      <top/>
      <bottom/>
    </border>
    <border>
      <left style="medium"/>
      <right/>
      <top/>
      <bottom style="medium"/>
    </border>
    <border>
      <left style="medium"/>
      <right style="medium"/>
      <top style="medium"/>
      <bottom/>
    </border>
    <border>
      <left style="thin"/>
      <right style="thin"/>
      <top/>
      <bottom>
        <color indexed="63"/>
      </bottom>
    </border>
    <border>
      <left/>
      <right/>
      <top/>
      <bottom style="thin"/>
    </border>
    <border>
      <left style="thin">
        <color indexed="22"/>
      </left>
      <right/>
      <top/>
      <bottom/>
    </border>
    <border>
      <left style="thin"/>
      <right/>
      <top/>
      <bottom/>
    </border>
    <border>
      <left>
        <color indexed="63"/>
      </left>
      <right style="thin"/>
      <top/>
      <bottom style="thin"/>
    </border>
    <border>
      <left>
        <color indexed="63"/>
      </left>
      <right style="thin"/>
      <top/>
      <bottom>
        <color indexed="63"/>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0" fillId="32" borderId="4" applyNumberFormat="0" applyFont="0" applyAlignment="0" applyProtection="0"/>
    <xf numFmtId="9" fontId="0"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2" fillId="0" borderId="8" applyNumberFormat="0" applyFill="0" applyAlignment="0" applyProtection="0"/>
    <xf numFmtId="0" fontId="53" fillId="0" borderId="9" applyNumberFormat="0" applyFill="0" applyAlignment="0" applyProtection="0"/>
  </cellStyleXfs>
  <cellXfs count="64">
    <xf numFmtId="0" fontId="0" fillId="0" borderId="0" xfId="0" applyAlignment="1">
      <alignment/>
    </xf>
    <xf numFmtId="0" fontId="0" fillId="0" borderId="0" xfId="0" applyAlignment="1">
      <alignment vertical="top"/>
    </xf>
    <xf numFmtId="0" fontId="5" fillId="33" borderId="0" xfId="0" applyFont="1" applyFill="1" applyAlignment="1">
      <alignment horizontal="center" vertical="center"/>
    </xf>
    <xf numFmtId="0" fontId="0" fillId="0" borderId="0" xfId="0" applyFont="1" applyAlignment="1">
      <alignment horizontal="center"/>
    </xf>
    <xf numFmtId="0" fontId="0" fillId="0" borderId="10" xfId="0" applyBorder="1" applyAlignment="1">
      <alignment horizontal="center" vertical="center"/>
    </xf>
    <xf numFmtId="0" fontId="0" fillId="0" borderId="0" xfId="0" applyAlignment="1">
      <alignment horizontal="center"/>
    </xf>
    <xf numFmtId="0" fontId="0" fillId="0" borderId="11" xfId="0" applyBorder="1" applyAlignment="1">
      <alignment horizontal="center" vertical="center"/>
    </xf>
    <xf numFmtId="0" fontId="3" fillId="34" borderId="11"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0" fillId="0" borderId="0" xfId="0" applyFont="1" applyAlignment="1">
      <alignment/>
    </xf>
    <xf numFmtId="0" fontId="0" fillId="0" borderId="0" xfId="0" applyAlignment="1">
      <alignment horizontal="center" vertical="top"/>
    </xf>
    <xf numFmtId="0" fontId="11" fillId="36" borderId="0" xfId="0" applyFont="1" applyFill="1" applyAlignment="1">
      <alignment horizontal="center" vertical="top"/>
    </xf>
    <xf numFmtId="0" fontId="11" fillId="0" borderId="11" xfId="0" applyFont="1" applyBorder="1" applyAlignment="1">
      <alignment horizontal="center" vertical="top"/>
    </xf>
    <xf numFmtId="0" fontId="0" fillId="0" borderId="0" xfId="0" applyBorder="1" applyAlignment="1">
      <alignment horizontal="center" vertical="center"/>
    </xf>
    <xf numFmtId="0" fontId="3" fillId="0" borderId="0" xfId="0" applyFont="1" applyFill="1" applyBorder="1" applyAlignment="1">
      <alignment horizontal="center" vertical="center" wrapText="1"/>
    </xf>
    <xf numFmtId="0" fontId="6" fillId="34" borderId="12" xfId="0" applyFont="1" applyFill="1" applyBorder="1" applyAlignment="1">
      <alignment horizontal="center" vertical="top" wrapText="1"/>
    </xf>
    <xf numFmtId="0" fontId="9" fillId="37" borderId="13" xfId="58" applyFont="1" applyFill="1" applyBorder="1" applyAlignment="1">
      <alignment horizontal="center" vertical="center"/>
    </xf>
    <xf numFmtId="0" fontId="10" fillId="0" borderId="0" xfId="0" applyFont="1" applyBorder="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center" vertical="top"/>
    </xf>
    <xf numFmtId="0" fontId="7" fillId="0" borderId="14" xfId="0" applyFont="1" applyBorder="1" applyAlignment="1">
      <alignment horizontal="center" vertical="top"/>
    </xf>
    <xf numFmtId="0" fontId="0" fillId="0" borderId="15" xfId="0" applyBorder="1" applyAlignment="1">
      <alignment horizontal="center" vertical="top"/>
    </xf>
    <xf numFmtId="0" fontId="0" fillId="0" borderId="16" xfId="0" applyBorder="1" applyAlignment="1">
      <alignment horizontal="center" vertical="top"/>
    </xf>
    <xf numFmtId="0" fontId="0" fillId="0" borderId="0" xfId="0" applyAlignment="1">
      <alignment horizontal="center" vertical="center" wrapText="1"/>
    </xf>
    <xf numFmtId="0" fontId="0" fillId="0" borderId="0" xfId="0" applyFont="1" applyAlignment="1">
      <alignment/>
    </xf>
    <xf numFmtId="0" fontId="0" fillId="0" borderId="12" xfId="0" applyFont="1" applyBorder="1" applyAlignment="1">
      <alignment vertical="top" wrapText="1"/>
    </xf>
    <xf numFmtId="0" fontId="0" fillId="0" borderId="0" xfId="0" applyBorder="1" applyAlignment="1">
      <alignment/>
    </xf>
    <xf numFmtId="0" fontId="0" fillId="0" borderId="17" xfId="0" applyFont="1" applyBorder="1" applyAlignment="1">
      <alignment horizontal="left" vertical="top" wrapText="1"/>
    </xf>
    <xf numFmtId="0" fontId="0" fillId="0" borderId="0" xfId="0" applyBorder="1" applyAlignment="1">
      <alignment horizontal="center" vertical="top"/>
    </xf>
    <xf numFmtId="0" fontId="0" fillId="0" borderId="0" xfId="0" applyFont="1" applyBorder="1" applyAlignment="1">
      <alignment/>
    </xf>
    <xf numFmtId="0" fontId="0" fillId="0" borderId="10" xfId="0" applyNumberFormat="1" applyBorder="1" applyAlignment="1">
      <alignment horizontal="center" vertical="center"/>
    </xf>
    <xf numFmtId="0" fontId="0" fillId="0" borderId="0" xfId="0" applyFont="1" applyAlignment="1">
      <alignment horizontal="center" vertical="center" wrapText="1"/>
    </xf>
    <xf numFmtId="0" fontId="0" fillId="0" borderId="0" xfId="0" applyFill="1" applyAlignment="1">
      <alignment/>
    </xf>
    <xf numFmtId="0" fontId="0" fillId="0" borderId="0" xfId="0" applyFont="1" applyFill="1" applyAlignment="1">
      <alignment horizontal="center" vertical="center" wrapText="1"/>
    </xf>
    <xf numFmtId="14" fontId="54" fillId="32" borderId="0" xfId="0" applyNumberFormat="1" applyFont="1" applyFill="1" applyBorder="1" applyAlignment="1">
      <alignment horizontal="center"/>
    </xf>
    <xf numFmtId="14" fontId="6" fillId="32" borderId="0" xfId="0" applyNumberFormat="1" applyFont="1" applyFill="1" applyBorder="1" applyAlignment="1">
      <alignment horizontal="center"/>
    </xf>
    <xf numFmtId="14" fontId="6" fillId="32" borderId="0" xfId="0" applyNumberFormat="1" applyFont="1" applyFill="1" applyBorder="1" applyAlignment="1">
      <alignment horizontal="center"/>
    </xf>
    <xf numFmtId="0" fontId="55" fillId="32" borderId="0" xfId="0" applyFont="1" applyFill="1" applyBorder="1" applyAlignment="1">
      <alignment horizontal="center" vertical="center" wrapText="1"/>
    </xf>
    <xf numFmtId="0" fontId="56" fillId="32" borderId="0" xfId="0" applyFont="1" applyFill="1" applyBorder="1" applyAlignment="1">
      <alignment horizontal="justify" vertical="center" wrapText="1"/>
    </xf>
    <xf numFmtId="14" fontId="56" fillId="32" borderId="0" xfId="0" applyNumberFormat="1" applyFont="1" applyFill="1" applyBorder="1" applyAlignment="1">
      <alignment horizontal="center" vertical="center" wrapText="1"/>
    </xf>
    <xf numFmtId="14" fontId="6" fillId="32" borderId="0" xfId="0" applyNumberFormat="1" applyFont="1" applyFill="1" applyBorder="1" applyAlignment="1">
      <alignment horizontal="center"/>
    </xf>
    <xf numFmtId="0" fontId="0" fillId="0" borderId="18" xfId="0" applyNumberFormat="1" applyBorder="1" applyAlignment="1">
      <alignment horizontal="center" vertical="center"/>
    </xf>
    <xf numFmtId="0" fontId="15" fillId="0" borderId="0" xfId="0" applyFont="1" applyAlignment="1">
      <alignment horizontal="center" vertical="top"/>
    </xf>
    <xf numFmtId="0" fontId="11" fillId="0" borderId="11" xfId="0" applyFont="1" applyBorder="1" applyAlignment="1">
      <alignment horizontal="left" vertical="top" wrapText="1"/>
    </xf>
    <xf numFmtId="0" fontId="11" fillId="36" borderId="19" xfId="0" applyFont="1" applyFill="1" applyBorder="1" applyAlignment="1">
      <alignment horizontal="center"/>
    </xf>
    <xf numFmtId="0" fontId="0" fillId="0" borderId="0" xfId="0" applyAlignment="1">
      <alignment horizontal="center" vertical="center" wrapText="1"/>
    </xf>
    <xf numFmtId="0" fontId="2" fillId="0" borderId="0" xfId="0" applyFont="1" applyAlignment="1">
      <alignment horizontal="center" wrapText="1"/>
    </xf>
    <xf numFmtId="0" fontId="13" fillId="0" borderId="20" xfId="0" applyFont="1" applyBorder="1" applyAlignment="1">
      <alignment horizontal="center" vertical="center" wrapText="1"/>
    </xf>
    <xf numFmtId="0" fontId="13" fillId="0" borderId="0" xfId="0" applyFont="1" applyAlignment="1">
      <alignment horizontal="center" vertical="center" wrapText="1"/>
    </xf>
    <xf numFmtId="0" fontId="13" fillId="0" borderId="21" xfId="0" applyFont="1" applyBorder="1" applyAlignment="1">
      <alignment horizontal="left" vertical="center" wrapText="1"/>
    </xf>
    <xf numFmtId="0" fontId="13" fillId="0" borderId="0" xfId="0" applyFont="1" applyBorder="1" applyAlignment="1">
      <alignment horizontal="left" vertical="center" wrapText="1"/>
    </xf>
    <xf numFmtId="0" fontId="0" fillId="0" borderId="0" xfId="0" applyAlignment="1">
      <alignment horizontal="center"/>
    </xf>
    <xf numFmtId="0" fontId="0" fillId="0" borderId="22" xfId="0" applyBorder="1" applyAlignment="1">
      <alignment horizontal="center"/>
    </xf>
    <xf numFmtId="0" fontId="0" fillId="0" borderId="22" xfId="0" applyNumberFormat="1" applyBorder="1" applyAlignment="1">
      <alignment horizontal="center"/>
    </xf>
    <xf numFmtId="0" fontId="0" fillId="0" borderId="23" xfId="0" applyNumberFormat="1" applyBorder="1" applyAlignment="1">
      <alignment horizontal="center"/>
    </xf>
    <xf numFmtId="0" fontId="56" fillId="32" borderId="0" xfId="0" applyNumberFormat="1" applyFont="1" applyFill="1" applyBorder="1" applyAlignment="1">
      <alignment horizontal="left" vertical="center" wrapText="1"/>
    </xf>
    <xf numFmtId="0" fontId="6" fillId="32" borderId="0" xfId="0" applyFont="1" applyFill="1" applyBorder="1" applyAlignment="1">
      <alignment/>
    </xf>
    <xf numFmtId="0" fontId="56" fillId="32" borderId="0" xfId="0" applyFont="1" applyFill="1" applyBorder="1" applyAlignment="1">
      <alignment horizontal="left" vertical="center" wrapText="1"/>
    </xf>
    <xf numFmtId="0" fontId="6" fillId="32" borderId="0" xfId="0" applyFont="1" applyFill="1" applyBorder="1" applyAlignment="1">
      <alignment/>
    </xf>
    <xf numFmtId="0" fontId="0" fillId="32" borderId="0" xfId="0" applyFont="1" applyFill="1" applyBorder="1" applyAlignment="1">
      <alignment horizontal="left" wrapText="1"/>
    </xf>
    <xf numFmtId="0" fontId="0" fillId="32" borderId="0" xfId="0" applyFont="1" applyFill="1" applyBorder="1" applyAlignment="1">
      <alignment/>
    </xf>
    <xf numFmtId="0" fontId="0" fillId="32" borderId="0" xfId="0" applyFont="1" applyFill="1" applyBorder="1" applyAlignment="1">
      <alignment wrapText="1"/>
    </xf>
    <xf numFmtId="0" fontId="0" fillId="32" borderId="0" xfId="0" applyFill="1" applyBorder="1" applyAlignment="1">
      <alignment wrapText="1"/>
    </xf>
    <xf numFmtId="0" fontId="6" fillId="32" borderId="0" xfId="0" applyFont="1" applyFill="1" applyBorder="1" applyAlignment="1">
      <alignment/>
    </xf>
  </cellXfs>
  <cellStyles count="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rmal 3" xfId="52"/>
    <cellStyle name="Normal 4" xfId="53"/>
    <cellStyle name="Normal 5" xfId="54"/>
    <cellStyle name="Normal 6" xfId="55"/>
    <cellStyle name="Normal 7" xfId="56"/>
    <cellStyle name="Normal 8" xfId="57"/>
    <cellStyle name="Notas" xfId="58"/>
    <cellStyle name="Percent" xfId="59"/>
    <cellStyle name="Porcentual 2" xfId="60"/>
    <cellStyle name="Porcentual 3" xfId="61"/>
    <cellStyle name="Porcentual 4" xfId="62"/>
    <cellStyle name="Porcentual 5" xfId="63"/>
    <cellStyle name="Porcentual 6" xfId="64"/>
    <cellStyle name="Porcentual 7" xfId="65"/>
    <cellStyle name="Porcentual 8" xfId="66"/>
    <cellStyle name="Salida" xfId="67"/>
    <cellStyle name="Texto de advertencia" xfId="68"/>
    <cellStyle name="Texto explicativo" xfId="69"/>
    <cellStyle name="Título" xfId="70"/>
    <cellStyle name="Título 1" xfId="71"/>
    <cellStyle name="Título 2" xfId="72"/>
    <cellStyle name="Título 3" xfId="73"/>
    <cellStyle name="Total"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4</xdr:row>
      <xdr:rowOff>47625</xdr:rowOff>
    </xdr:from>
    <xdr:to>
      <xdr:col>0</xdr:col>
      <xdr:colOff>952500</xdr:colOff>
      <xdr:row>4</xdr:row>
      <xdr:rowOff>552450</xdr:rowOff>
    </xdr:to>
    <xdr:pic>
      <xdr:nvPicPr>
        <xdr:cNvPr id="1" name="Picture 1" descr="0"/>
        <xdr:cNvPicPr preferRelativeResize="1">
          <a:picLocks noChangeAspect="1"/>
        </xdr:cNvPicPr>
      </xdr:nvPicPr>
      <xdr:blipFill>
        <a:blip r:embed="rId1"/>
        <a:stretch>
          <a:fillRect/>
        </a:stretch>
      </xdr:blipFill>
      <xdr:spPr>
        <a:xfrm>
          <a:off x="200025" y="1419225"/>
          <a:ext cx="752475" cy="5048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ll%20Users\Documentos\Transparencia\2018-2021\REPORTES%20MENSUALES\2019\ENERO\ReporteMensualCEGAIP%20ENER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undamentación"/>
      <sheetName val="Formato"/>
    </sheetNames>
    <sheetDataSet>
      <sheetData sheetId="0">
        <row r="13">
          <cell r="C13" t="str">
            <v>Información reservada.</v>
          </cell>
        </row>
        <row r="14">
          <cell r="C14" t="str">
            <v>Información confidencial.</v>
          </cell>
        </row>
        <row r="15">
          <cell r="C15" t="str">
            <v>Se pone a disposición la información para consulta directa.</v>
          </cell>
        </row>
        <row r="16">
          <cell r="C16" t="str">
            <v>Se requiere al solicitante.</v>
          </cell>
        </row>
        <row r="17">
          <cell r="C17" t="str">
            <v>Se tiene por no presentada la solicitud de información, por no atender requerimiento en plazo.</v>
          </cell>
        </row>
        <row r="18">
          <cell r="C18" t="str">
            <v>Sujeto obligado no competente, se le orienta ante qué sujeto obligado presentar su solicitud de información.</v>
          </cell>
        </row>
        <row r="19">
          <cell r="C19" t="str">
            <v>Información se encuentra disponible en la Plataforma.</v>
          </cell>
        </row>
        <row r="20">
          <cell r="C20" t="str">
            <v>Entrega de información por correo electrónico.</v>
          </cell>
        </row>
        <row r="21">
          <cell r="C21" t="str">
            <v>Entrega de información previo pago correspondiente.</v>
          </cell>
        </row>
        <row r="22">
          <cell r="C22" t="str">
            <v>Información inexistente</v>
          </cell>
        </row>
        <row r="23">
          <cell r="C23" t="str">
            <v>Otros</v>
          </cell>
        </row>
      </sheetData>
    </sheetDataSet>
  </externalBook>
</externalLink>
</file>

<file path=xl/tables/table1.xml><?xml version="1.0" encoding="utf-8"?>
<table xmlns="http://schemas.openxmlformats.org/spreadsheetml/2006/main" id="2" name="Respuestas" displayName="Respuestas" ref="B12:C24" totalsRowShown="0">
  <tableColumns count="2">
    <tableColumn id="1" name="Respuesta"/>
    <tableColumn id="2" name="Descripción"/>
  </tableColumns>
  <tableStyleInfo name="TableStyleLight9" showFirstColumn="0" showLastColumn="0" showRowStripes="1" showColumnStripes="0"/>
</table>
</file>

<file path=xl/tables/table2.xml><?xml version="1.0" encoding="utf-8"?>
<table xmlns="http://schemas.openxmlformats.org/spreadsheetml/2006/main" id="3" name="Tramites" displayName="Tramites" ref="B28:C31" totalsRowShown="0">
  <tableColumns count="2">
    <tableColumn id="1" name="Trámite"/>
    <tableColumn id="2" name="Descripción"/>
  </tableColumns>
  <tableStyleInfo name="TableStyleLight10" showFirstColumn="0" showLastColumn="0" showRowStripes="1" showColumnStripes="0"/>
</table>
</file>

<file path=xl/tables/table3.xml><?xml version="1.0" encoding="utf-8"?>
<table xmlns="http://schemas.openxmlformats.org/spreadsheetml/2006/main" id="4" name="Medios" displayName="Medios" ref="B36:C42" totalsRowShown="0">
  <tableColumns count="2">
    <tableColumn id="1" name="Medio"/>
    <tableColumn id="2" name="Descripción"/>
  </tableColumns>
  <tableStyleInfo name="TableStyleLight11" showFirstColumn="0" showLastColumn="0" showRowStripes="1" showColumnStripes="0"/>
</table>
</file>

<file path=xl/tables/table4.xml><?xml version="1.0" encoding="utf-8"?>
<table xmlns="http://schemas.openxmlformats.org/spreadsheetml/2006/main" id="1" name="Folios" displayName="Folios" ref="A9:M77" totalsRowShown="0">
  <tableColumns count="13">
    <tableColumn id="1" name="Número de folio."/>
    <tableColumn id="12" name="Nombre del solictante"/>
    <tableColumn id="2" name="Fecha de Recepción"/>
    <tableColumn id="3" name="Información Solicitada"/>
    <tableColumn id="4" name="Trámite"/>
    <tableColumn id="5" name="Respuesta"/>
    <tableColumn id="6" name="Fecha de Respuesta"/>
    <tableColumn id="13" name="Resultado"/>
    <tableColumn id="8" name="Costo de Reproducción"/>
    <tableColumn id="7" name="Medio de Notificación"/>
    <tableColumn id="9" name="Costo de envio"/>
    <tableColumn id="10" name="Mes de Recepción"/>
    <tableColumn id="11" name="Mes de Respuesta"/>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4.x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42"/>
  <sheetViews>
    <sheetView showGridLines="0" zoomScalePageLayoutView="0" workbookViewId="0" topLeftCell="A7">
      <selection activeCell="C25" sqref="C25"/>
    </sheetView>
  </sheetViews>
  <sheetFormatPr defaultColWidth="11.421875" defaultRowHeight="12.75"/>
  <cols>
    <col min="1" max="1" width="11.421875" style="10" customWidth="1"/>
    <col min="2" max="2" width="12.00390625" style="10" customWidth="1"/>
    <col min="3" max="3" width="135.28125" style="0" customWidth="1"/>
  </cols>
  <sheetData>
    <row r="1" spans="1:5" ht="25.5">
      <c r="A1" s="11" t="s">
        <v>0</v>
      </c>
      <c r="B1" s="11" t="s">
        <v>1</v>
      </c>
      <c r="C1" s="44" t="s">
        <v>2</v>
      </c>
      <c r="D1" s="44"/>
      <c r="E1" s="44"/>
    </row>
    <row r="2" spans="1:5" ht="85.5" customHeight="1">
      <c r="A2" s="12">
        <v>34</v>
      </c>
      <c r="B2" s="12" t="s">
        <v>3</v>
      </c>
      <c r="C2" s="43" t="s">
        <v>4</v>
      </c>
      <c r="D2" s="43"/>
      <c r="E2" s="43"/>
    </row>
    <row r="3" spans="1:5" ht="64.5" customHeight="1">
      <c r="A3" s="12">
        <v>54</v>
      </c>
      <c r="B3" s="12" t="s">
        <v>5</v>
      </c>
      <c r="C3" s="43" t="s">
        <v>6</v>
      </c>
      <c r="D3" s="43"/>
      <c r="E3" s="43"/>
    </row>
    <row r="4" spans="1:5" ht="69" customHeight="1">
      <c r="A4" s="12">
        <v>54</v>
      </c>
      <c r="B4" s="12" t="s">
        <v>7</v>
      </c>
      <c r="C4" s="43" t="s">
        <v>8</v>
      </c>
      <c r="D4" s="43"/>
      <c r="E4" s="43"/>
    </row>
    <row r="10" spans="2:3" ht="15.75">
      <c r="B10" s="42" t="s">
        <v>45</v>
      </c>
      <c r="C10" s="42"/>
    </row>
    <row r="12" spans="2:3" ht="12.75">
      <c r="B12" s="19" t="s">
        <v>9</v>
      </c>
      <c r="C12" s="9" t="s">
        <v>10</v>
      </c>
    </row>
    <row r="13" spans="2:3" ht="12.75">
      <c r="B13" s="10">
        <v>1</v>
      </c>
      <c r="C13" s="9" t="s">
        <v>11</v>
      </c>
    </row>
    <row r="14" spans="2:3" ht="12.75">
      <c r="B14" s="10">
        <v>2</v>
      </c>
      <c r="C14" s="9" t="s">
        <v>12</v>
      </c>
    </row>
    <row r="15" spans="2:3" ht="12.75">
      <c r="B15" s="10">
        <v>3</v>
      </c>
      <c r="C15" s="9" t="s">
        <v>13</v>
      </c>
    </row>
    <row r="16" spans="2:3" ht="12.75">
      <c r="B16" s="10">
        <v>4</v>
      </c>
      <c r="C16" s="9" t="s">
        <v>14</v>
      </c>
    </row>
    <row r="17" spans="2:3" ht="12.75">
      <c r="B17" s="10">
        <v>5</v>
      </c>
      <c r="C17" s="9" t="s">
        <v>15</v>
      </c>
    </row>
    <row r="18" spans="2:3" ht="12.75">
      <c r="B18" s="10">
        <v>6</v>
      </c>
      <c r="C18" s="9" t="s">
        <v>16</v>
      </c>
    </row>
    <row r="19" spans="2:3" ht="12.75">
      <c r="B19" s="10">
        <v>7</v>
      </c>
      <c r="C19" s="9" t="s">
        <v>17</v>
      </c>
    </row>
    <row r="20" spans="2:3" ht="12.75">
      <c r="B20" s="10">
        <v>8</v>
      </c>
      <c r="C20" s="9" t="s">
        <v>18</v>
      </c>
    </row>
    <row r="21" spans="2:3" ht="12.75">
      <c r="B21" s="10">
        <v>9</v>
      </c>
      <c r="C21" s="9" t="s">
        <v>19</v>
      </c>
    </row>
    <row r="22" spans="2:3" ht="12.75">
      <c r="B22" s="10">
        <v>10</v>
      </c>
      <c r="C22" s="24" t="s">
        <v>58</v>
      </c>
    </row>
    <row r="23" spans="2:3" ht="12.75">
      <c r="B23" s="10">
        <v>11</v>
      </c>
      <c r="C23" s="9" t="s">
        <v>59</v>
      </c>
    </row>
    <row r="24" spans="2:3" ht="12.75">
      <c r="B24" s="28">
        <v>12</v>
      </c>
      <c r="C24" s="29" t="s">
        <v>57</v>
      </c>
    </row>
    <row r="26" spans="2:3" ht="15.75">
      <c r="B26" s="42" t="s">
        <v>44</v>
      </c>
      <c r="C26" s="42"/>
    </row>
    <row r="28" spans="2:3" ht="12.75">
      <c r="B28" s="19" t="s">
        <v>20</v>
      </c>
      <c r="C28" s="9" t="s">
        <v>10</v>
      </c>
    </row>
    <row r="29" spans="2:3" ht="12.75">
      <c r="B29" s="10">
        <v>1</v>
      </c>
      <c r="C29" s="9" t="s">
        <v>21</v>
      </c>
    </row>
    <row r="30" spans="2:3" ht="12.75">
      <c r="B30" s="10">
        <v>2</v>
      </c>
      <c r="C30" s="9" t="s">
        <v>22</v>
      </c>
    </row>
    <row r="31" spans="2:3" ht="12.75">
      <c r="B31" s="10">
        <v>3</v>
      </c>
      <c r="C31" s="9" t="s">
        <v>23</v>
      </c>
    </row>
    <row r="34" spans="2:3" ht="15.75">
      <c r="B34" s="42" t="s">
        <v>46</v>
      </c>
      <c r="C34" s="42"/>
    </row>
    <row r="36" spans="2:3" ht="12.75">
      <c r="B36" s="19" t="s">
        <v>47</v>
      </c>
      <c r="C36" s="9" t="s">
        <v>10</v>
      </c>
    </row>
    <row r="37" spans="2:3" ht="12.75">
      <c r="B37" s="10">
        <v>1</v>
      </c>
      <c r="C37" s="9" t="s">
        <v>48</v>
      </c>
    </row>
    <row r="38" spans="2:3" ht="12.75">
      <c r="B38" s="10">
        <v>2</v>
      </c>
      <c r="C38" s="9" t="s">
        <v>54</v>
      </c>
    </row>
    <row r="39" spans="2:3" ht="12.75">
      <c r="B39" s="10">
        <v>3</v>
      </c>
      <c r="C39" s="9" t="s">
        <v>49</v>
      </c>
    </row>
    <row r="40" spans="2:3" ht="12.75">
      <c r="B40" s="10">
        <v>4</v>
      </c>
      <c r="C40" s="9" t="s">
        <v>52</v>
      </c>
    </row>
    <row r="41" spans="2:3" ht="12.75">
      <c r="B41" s="10">
        <v>5</v>
      </c>
      <c r="C41" s="24" t="s">
        <v>51</v>
      </c>
    </row>
    <row r="42" spans="2:3" ht="12.75">
      <c r="B42" s="10">
        <v>6</v>
      </c>
      <c r="C42" s="24" t="s">
        <v>53</v>
      </c>
    </row>
  </sheetData>
  <sheetProtection/>
  <mergeCells count="7">
    <mergeCell ref="B34:C34"/>
    <mergeCell ref="C2:E2"/>
    <mergeCell ref="C3:E3"/>
    <mergeCell ref="C4:E4"/>
    <mergeCell ref="C1:E1"/>
    <mergeCell ref="B26:C26"/>
    <mergeCell ref="B10:C10"/>
  </mergeCells>
  <printOptions/>
  <pageMargins left="0.75" right="0.75" top="1" bottom="1" header="0" footer="0"/>
  <pageSetup horizontalDpi="600" verticalDpi="600" orientation="portrait" r:id="rId4"/>
  <tableParts>
    <tablePart r:id="rId2"/>
    <tablePart r:id="rId3"/>
    <tablePart r:id="rId1"/>
  </tableParts>
</worksheet>
</file>

<file path=xl/worksheets/sheet2.xml><?xml version="1.0" encoding="utf-8"?>
<worksheet xmlns="http://schemas.openxmlformats.org/spreadsheetml/2006/main" xmlns:r="http://schemas.openxmlformats.org/officeDocument/2006/relationships">
  <dimension ref="A1:P83"/>
  <sheetViews>
    <sheetView showGridLines="0" tabSelected="1" zoomScale="90" zoomScaleNormal="90" zoomScalePageLayoutView="0" workbookViewId="0" topLeftCell="A7">
      <selection activeCell="G12" sqref="G12"/>
    </sheetView>
  </sheetViews>
  <sheetFormatPr defaultColWidth="11.421875" defaultRowHeight="12.75"/>
  <cols>
    <col min="1" max="1" width="16.28125" style="5" customWidth="1"/>
    <col min="2" max="2" width="17.421875" style="0" customWidth="1"/>
    <col min="3" max="3" width="14.7109375" style="0" customWidth="1"/>
    <col min="4" max="4" width="26.140625" style="0" customWidth="1"/>
    <col min="5" max="5" width="19.00390625" style="0" customWidth="1"/>
    <col min="6" max="6" width="48.57421875" style="0" customWidth="1"/>
    <col min="7" max="7" width="19.7109375" style="0" customWidth="1"/>
    <col min="8" max="8" width="30.00390625" style="0" customWidth="1"/>
    <col min="9" max="9" width="13.140625" style="0" customWidth="1"/>
    <col min="10" max="10" width="10.00390625" style="0" customWidth="1"/>
    <col min="11" max="11" width="20.7109375" style="0" customWidth="1"/>
    <col min="12" max="12" width="13.421875" style="0" hidden="1" customWidth="1"/>
    <col min="13" max="13" width="8.7109375" style="0" hidden="1" customWidth="1"/>
    <col min="14" max="14" width="44.57421875" style="0" customWidth="1"/>
    <col min="15" max="253" width="11.421875" style="0" customWidth="1"/>
  </cols>
  <sheetData>
    <row r="1" spans="1:12" ht="27.75" customHeight="1">
      <c r="A1" s="2" t="s">
        <v>24</v>
      </c>
      <c r="B1" s="16">
        <v>4</v>
      </c>
      <c r="C1" s="47" t="s">
        <v>25</v>
      </c>
      <c r="D1" s="48"/>
      <c r="F1" s="2" t="s">
        <v>26</v>
      </c>
      <c r="G1" s="7" t="s">
        <v>27</v>
      </c>
      <c r="H1" s="6">
        <v>68</v>
      </c>
      <c r="I1" s="49" t="s">
        <v>28</v>
      </c>
      <c r="J1" s="50"/>
      <c r="K1" s="50"/>
      <c r="L1" s="50"/>
    </row>
    <row r="2" spans="2:12" ht="29.25" customHeight="1" thickBot="1">
      <c r="B2" s="17" t="str">
        <f>IF(B1&gt;0,CHOOSE(B1,"Enero","Febrero","Marzo","Abril","Mayo","Junio","Julio","Agosto","Septiembre","Octubre","Noviembre","Diciembre"),"Escriba arriba número de mes a reportar")</f>
        <v>Abril</v>
      </c>
      <c r="F2" s="3"/>
      <c r="G2" s="8" t="s">
        <v>29</v>
      </c>
      <c r="H2" s="6">
        <v>36</v>
      </c>
      <c r="I2" s="49" t="s">
        <v>30</v>
      </c>
      <c r="J2" s="50"/>
      <c r="K2" s="50"/>
      <c r="L2" s="50"/>
    </row>
    <row r="3" spans="1:14" ht="18.75" thickBot="1">
      <c r="A3" s="2" t="s">
        <v>31</v>
      </c>
      <c r="B3" s="16">
        <v>2021</v>
      </c>
      <c r="D3" s="3"/>
      <c r="E3" s="14"/>
      <c r="F3" s="13"/>
      <c r="M3" s="20" t="s">
        <v>32</v>
      </c>
      <c r="N3" s="26"/>
    </row>
    <row r="4" spans="13:14" ht="32.25" customHeight="1">
      <c r="M4" s="21">
        <v>1</v>
      </c>
      <c r="N4" s="27" t="s">
        <v>33</v>
      </c>
    </row>
    <row r="5" spans="4:14" ht="90" thickBot="1">
      <c r="D5" s="32"/>
      <c r="F5" s="9"/>
      <c r="M5" s="22">
        <v>2</v>
      </c>
      <c r="N5" s="25" t="s">
        <v>34</v>
      </c>
    </row>
    <row r="6" spans="1:9" ht="18" customHeight="1">
      <c r="A6" s="46" t="s">
        <v>35</v>
      </c>
      <c r="B6" s="46"/>
      <c r="C6" s="46"/>
      <c r="D6" s="46"/>
      <c r="E6" s="46"/>
      <c r="F6" s="46"/>
      <c r="G6" s="46"/>
      <c r="H6" s="46"/>
      <c r="I6" s="46"/>
    </row>
    <row r="7" spans="4:6" ht="12.75">
      <c r="D7" s="51" t="s">
        <v>63</v>
      </c>
      <c r="E7" s="51"/>
      <c r="F7" s="51"/>
    </row>
    <row r="8" ht="12.75">
      <c r="D8" s="32"/>
    </row>
    <row r="9" spans="1:13" s="1" customFormat="1" ht="44.25" customHeight="1" thickBot="1">
      <c r="A9" s="18" t="s">
        <v>50</v>
      </c>
      <c r="B9" s="31" t="s">
        <v>62</v>
      </c>
      <c r="C9" s="23" t="s">
        <v>36</v>
      </c>
      <c r="D9" s="33" t="s">
        <v>37</v>
      </c>
      <c r="E9" s="23" t="s">
        <v>20</v>
      </c>
      <c r="F9" s="23" t="s">
        <v>9</v>
      </c>
      <c r="G9" s="23" t="s">
        <v>38</v>
      </c>
      <c r="H9" s="23" t="s">
        <v>55</v>
      </c>
      <c r="I9" s="23" t="s">
        <v>39</v>
      </c>
      <c r="J9" s="23" t="s">
        <v>56</v>
      </c>
      <c r="K9" s="23" t="s">
        <v>40</v>
      </c>
      <c r="L9" s="15" t="s">
        <v>41</v>
      </c>
      <c r="M9" s="15" t="s">
        <v>42</v>
      </c>
    </row>
    <row r="10" spans="1:16" ht="15.75" customHeight="1">
      <c r="A10" s="37">
        <v>273521</v>
      </c>
      <c r="B10" s="38" t="s">
        <v>64</v>
      </c>
      <c r="C10" s="39">
        <v>44291</v>
      </c>
      <c r="D10" s="55" t="s">
        <v>121</v>
      </c>
      <c r="E10" s="34" t="s">
        <v>23</v>
      </c>
      <c r="F10" s="34" t="s">
        <v>17</v>
      </c>
      <c r="G10" s="39">
        <v>44305</v>
      </c>
      <c r="H10" s="35" t="s">
        <v>60</v>
      </c>
      <c r="I10" s="56"/>
      <c r="J10" s="56" t="s">
        <v>48</v>
      </c>
      <c r="K10" s="56" t="s">
        <v>61</v>
      </c>
      <c r="L10" s="52">
        <f>IF(Formato!$C10&lt;&gt;"",MONTH(C10),"")</f>
        <v>4</v>
      </c>
      <c r="M10" s="4">
        <f>IF(Formato!$G10&lt;&gt;"",MONTH(G10),"")</f>
        <v>4</v>
      </c>
      <c r="P10" s="9"/>
    </row>
    <row r="11" spans="1:16" ht="15" customHeight="1">
      <c r="A11" s="37">
        <v>282021</v>
      </c>
      <c r="B11" s="38" t="s">
        <v>67</v>
      </c>
      <c r="C11" s="39">
        <v>44291</v>
      </c>
      <c r="D11" s="57" t="s">
        <v>122</v>
      </c>
      <c r="E11" s="34" t="s">
        <v>22</v>
      </c>
      <c r="F11" s="34"/>
      <c r="G11" s="39"/>
      <c r="H11" s="35"/>
      <c r="I11" s="56"/>
      <c r="J11" s="56"/>
      <c r="K11" s="56"/>
      <c r="L11" s="53">
        <f>IF(Formato!$C11&lt;&gt;"",MONTH(C11),"")</f>
        <v>4</v>
      </c>
      <c r="M11" s="30">
        <f>IF(Formato!$G11&lt;&gt;"",MONTH(G11),"")</f>
      </c>
      <c r="P11" s="9"/>
    </row>
    <row r="12" spans="1:16" ht="15" customHeight="1">
      <c r="A12" s="37">
        <v>284121</v>
      </c>
      <c r="B12" s="38" t="s">
        <v>68</v>
      </c>
      <c r="C12" s="39">
        <v>44291</v>
      </c>
      <c r="D12" s="57" t="s">
        <v>123</v>
      </c>
      <c r="E12" s="34" t="s">
        <v>23</v>
      </c>
      <c r="F12" s="34" t="s">
        <v>17</v>
      </c>
      <c r="G12" s="39">
        <v>44305</v>
      </c>
      <c r="H12" s="35" t="s">
        <v>60</v>
      </c>
      <c r="I12" s="56"/>
      <c r="J12" s="56" t="s">
        <v>48</v>
      </c>
      <c r="K12" s="56" t="s">
        <v>61</v>
      </c>
      <c r="L12" s="53">
        <f>IF(Formato!$C12&lt;&gt;"",MONTH(C12),"")</f>
        <v>4</v>
      </c>
      <c r="M12" s="30">
        <f>IF(Formato!$G12&lt;&gt;"",MONTH(G12),"")</f>
        <v>4</v>
      </c>
      <c r="P12" s="9"/>
    </row>
    <row r="13" spans="1:16" ht="12.75" customHeight="1">
      <c r="A13" s="37">
        <v>285121</v>
      </c>
      <c r="B13" s="38" t="s">
        <v>69</v>
      </c>
      <c r="C13" s="39">
        <v>44291</v>
      </c>
      <c r="D13" s="57" t="s">
        <v>124</v>
      </c>
      <c r="E13" s="34" t="s">
        <v>23</v>
      </c>
      <c r="F13" s="34" t="s">
        <v>17</v>
      </c>
      <c r="G13" s="39">
        <v>44302</v>
      </c>
      <c r="H13" s="35" t="s">
        <v>60</v>
      </c>
      <c r="I13" s="56"/>
      <c r="J13" s="56" t="s">
        <v>48</v>
      </c>
      <c r="K13" s="56" t="s">
        <v>61</v>
      </c>
      <c r="L13" s="53">
        <f>IF(Formato!$C13&lt;&gt;"",MONTH(C13),"")</f>
        <v>4</v>
      </c>
      <c r="M13" s="30">
        <f>IF(Formato!$G13&lt;&gt;"",MONTH(G13),"")</f>
        <v>4</v>
      </c>
      <c r="P13" s="9"/>
    </row>
    <row r="14" spans="1:16" ht="14.25" customHeight="1">
      <c r="A14" s="37">
        <v>285221</v>
      </c>
      <c r="B14" s="38" t="s">
        <v>70</v>
      </c>
      <c r="C14" s="39">
        <v>44291</v>
      </c>
      <c r="D14" s="57" t="s">
        <v>124</v>
      </c>
      <c r="E14" s="34" t="s">
        <v>23</v>
      </c>
      <c r="F14" s="34" t="s">
        <v>17</v>
      </c>
      <c r="G14" s="39">
        <v>44302</v>
      </c>
      <c r="H14" s="36" t="s">
        <v>60</v>
      </c>
      <c r="I14" s="56"/>
      <c r="J14" s="56" t="s">
        <v>48</v>
      </c>
      <c r="K14" s="56" t="s">
        <v>61</v>
      </c>
      <c r="L14" s="53">
        <f>IF(Formato!$C14&lt;&gt;"",MONTH(C14),"")</f>
        <v>4</v>
      </c>
      <c r="M14" s="30">
        <f>IF(Formato!$G14&lt;&gt;"",MONTH(G14),"")</f>
        <v>4</v>
      </c>
      <c r="P14" s="9"/>
    </row>
    <row r="15" spans="1:16" ht="13.5" customHeight="1">
      <c r="A15" s="37">
        <v>285621</v>
      </c>
      <c r="B15" s="38" t="s">
        <v>71</v>
      </c>
      <c r="C15" s="39">
        <v>44291</v>
      </c>
      <c r="D15" s="57" t="s">
        <v>124</v>
      </c>
      <c r="E15" s="34" t="s">
        <v>23</v>
      </c>
      <c r="F15" s="34" t="s">
        <v>17</v>
      </c>
      <c r="G15" s="39">
        <v>44302</v>
      </c>
      <c r="H15" s="36" t="s">
        <v>60</v>
      </c>
      <c r="I15" s="56"/>
      <c r="J15" s="56" t="s">
        <v>48</v>
      </c>
      <c r="K15" s="58" t="s">
        <v>61</v>
      </c>
      <c r="L15" s="53">
        <f>IF(Formato!$C15&lt;&gt;"",MONTH(C15),"")</f>
        <v>4</v>
      </c>
      <c r="M15" s="30">
        <f>IF(Formato!$G15&lt;&gt;"",MONTH(G15),"")</f>
        <v>4</v>
      </c>
      <c r="P15" s="9"/>
    </row>
    <row r="16" spans="1:16" ht="14.25" customHeight="1">
      <c r="A16" s="37">
        <v>285821</v>
      </c>
      <c r="B16" s="38" t="s">
        <v>72</v>
      </c>
      <c r="C16" s="39">
        <v>44291</v>
      </c>
      <c r="D16" s="57" t="s">
        <v>124</v>
      </c>
      <c r="E16" s="34" t="s">
        <v>23</v>
      </c>
      <c r="F16" s="34" t="s">
        <v>17</v>
      </c>
      <c r="G16" s="39">
        <v>44302</v>
      </c>
      <c r="H16" s="36" t="s">
        <v>60</v>
      </c>
      <c r="I16" s="56"/>
      <c r="J16" s="56" t="s">
        <v>48</v>
      </c>
      <c r="K16" s="58" t="s">
        <v>61</v>
      </c>
      <c r="L16" s="53">
        <f>IF(Formato!$C16&lt;&gt;"",MONTH(C16),"")</f>
        <v>4</v>
      </c>
      <c r="M16" s="30">
        <f>IF(Formato!$G16&lt;&gt;"",MONTH(G16),"")</f>
        <v>4</v>
      </c>
      <c r="P16" s="9"/>
    </row>
    <row r="17" spans="1:16" ht="17.25" customHeight="1">
      <c r="A17" s="37">
        <v>284721</v>
      </c>
      <c r="B17" s="38" t="s">
        <v>73</v>
      </c>
      <c r="C17" s="39">
        <v>44291</v>
      </c>
      <c r="D17" s="57" t="s">
        <v>125</v>
      </c>
      <c r="E17" s="34" t="s">
        <v>22</v>
      </c>
      <c r="F17" s="34"/>
      <c r="G17" s="39" t="s">
        <v>184</v>
      </c>
      <c r="H17" s="36"/>
      <c r="I17" s="56"/>
      <c r="J17" s="56"/>
      <c r="K17" s="58"/>
      <c r="L17" s="53">
        <f>IF(Formato!$C17&lt;&gt;"",MONTH(C17),"")</f>
        <v>4</v>
      </c>
      <c r="M17" s="30" t="e">
        <f>IF(Formato!$G17&lt;&gt;"",MONTH(G17),"")</f>
        <v>#VALUE!</v>
      </c>
      <c r="P17" s="9"/>
    </row>
    <row r="18" spans="1:16" ht="16.5" customHeight="1">
      <c r="A18" s="37">
        <v>288321</v>
      </c>
      <c r="B18" s="38" t="s">
        <v>74</v>
      </c>
      <c r="C18" s="39">
        <v>44291</v>
      </c>
      <c r="D18" s="57" t="s">
        <v>126</v>
      </c>
      <c r="E18" s="34" t="s">
        <v>23</v>
      </c>
      <c r="F18" s="34" t="s">
        <v>17</v>
      </c>
      <c r="G18" s="39">
        <v>44292</v>
      </c>
      <c r="H18" s="36" t="s">
        <v>60</v>
      </c>
      <c r="I18" s="56"/>
      <c r="J18" s="56" t="s">
        <v>48</v>
      </c>
      <c r="K18" s="58" t="s">
        <v>61</v>
      </c>
      <c r="L18" s="53">
        <f>IF(Formato!$C18&lt;&gt;"",MONTH(C18),"")</f>
        <v>4</v>
      </c>
      <c r="M18" s="30">
        <f>IF(Formato!$G18&lt;&gt;"",MONTH(G18),"")</f>
        <v>4</v>
      </c>
      <c r="P18" s="9"/>
    </row>
    <row r="19" spans="1:16" ht="15.75" customHeight="1">
      <c r="A19" s="37">
        <v>289021</v>
      </c>
      <c r="B19" s="38" t="s">
        <v>75</v>
      </c>
      <c r="C19" s="39">
        <v>44291</v>
      </c>
      <c r="D19" s="57" t="s">
        <v>127</v>
      </c>
      <c r="E19" s="34" t="s">
        <v>23</v>
      </c>
      <c r="F19" s="34" t="s">
        <v>17</v>
      </c>
      <c r="G19" s="39">
        <v>44292</v>
      </c>
      <c r="H19" s="36" t="s">
        <v>60</v>
      </c>
      <c r="I19" s="56"/>
      <c r="J19" s="56" t="s">
        <v>48</v>
      </c>
      <c r="K19" s="58" t="s">
        <v>61</v>
      </c>
      <c r="L19" s="53">
        <f>IF(Formato!$C19&lt;&gt;"",MONTH(C19),"")</f>
        <v>4</v>
      </c>
      <c r="M19" s="30">
        <f>IF(Formato!$G19&lt;&gt;"",MONTH(G19),"")</f>
        <v>4</v>
      </c>
      <c r="P19" s="9"/>
    </row>
    <row r="20" spans="1:16" ht="18" customHeight="1">
      <c r="A20" s="37">
        <v>289221</v>
      </c>
      <c r="B20" s="38" t="s">
        <v>75</v>
      </c>
      <c r="C20" s="39">
        <v>44291</v>
      </c>
      <c r="D20" s="57" t="s">
        <v>126</v>
      </c>
      <c r="E20" s="34" t="s">
        <v>23</v>
      </c>
      <c r="F20" s="34" t="s">
        <v>17</v>
      </c>
      <c r="G20" s="39">
        <v>44292</v>
      </c>
      <c r="H20" s="36" t="s">
        <v>60</v>
      </c>
      <c r="I20" s="56"/>
      <c r="J20" s="56" t="s">
        <v>48</v>
      </c>
      <c r="K20" s="58" t="s">
        <v>61</v>
      </c>
      <c r="L20" s="53">
        <f>IF(Formato!$C20&lt;&gt;"",MONTH(C20),"")</f>
        <v>4</v>
      </c>
      <c r="M20" s="30">
        <f>IF(Formato!$G20&lt;&gt;"",MONTH(G20),"")</f>
        <v>4</v>
      </c>
      <c r="P20" s="9"/>
    </row>
    <row r="21" spans="1:16" ht="16.5" customHeight="1">
      <c r="A21" s="37">
        <v>292021</v>
      </c>
      <c r="B21" s="38" t="s">
        <v>76</v>
      </c>
      <c r="C21" s="39">
        <v>44292</v>
      </c>
      <c r="D21" s="59" t="s">
        <v>128</v>
      </c>
      <c r="E21" s="34" t="s">
        <v>23</v>
      </c>
      <c r="F21" s="34" t="s">
        <v>17</v>
      </c>
      <c r="G21" s="39">
        <v>44306</v>
      </c>
      <c r="H21" s="36" t="s">
        <v>60</v>
      </c>
      <c r="I21" s="56"/>
      <c r="J21" s="56" t="s">
        <v>48</v>
      </c>
      <c r="K21" s="58" t="s">
        <v>61</v>
      </c>
      <c r="L21" s="53">
        <f>IF(Formato!$C21&lt;&gt;"",MONTH(C21),"")</f>
        <v>4</v>
      </c>
      <c r="M21" s="30">
        <f>IF(Formato!$G21&lt;&gt;"",MONTH(G21),"")</f>
        <v>4</v>
      </c>
      <c r="P21" s="9"/>
    </row>
    <row r="22" spans="1:16" ht="26.25" customHeight="1">
      <c r="A22" s="37">
        <v>295521</v>
      </c>
      <c r="B22" s="38" t="s">
        <v>77</v>
      </c>
      <c r="C22" s="39">
        <v>44293</v>
      </c>
      <c r="D22" s="57" t="s">
        <v>129</v>
      </c>
      <c r="E22" s="34" t="s">
        <v>23</v>
      </c>
      <c r="F22" s="34" t="s">
        <v>17</v>
      </c>
      <c r="G22" s="39">
        <v>44306</v>
      </c>
      <c r="H22" s="35" t="s">
        <v>60</v>
      </c>
      <c r="I22" s="56"/>
      <c r="J22" s="56" t="s">
        <v>48</v>
      </c>
      <c r="K22" s="56" t="s">
        <v>61</v>
      </c>
      <c r="L22" s="53">
        <f>IF(Formato!$C22&lt;&gt;"",MONTH(C22),"")</f>
        <v>4</v>
      </c>
      <c r="M22" s="30">
        <f>IF(Formato!$G22&lt;&gt;"",MONTH(G22),"")</f>
        <v>4</v>
      </c>
      <c r="P22" s="9"/>
    </row>
    <row r="23" spans="1:16" ht="24.75" customHeight="1">
      <c r="A23" s="37">
        <v>295821</v>
      </c>
      <c r="B23" s="38" t="s">
        <v>78</v>
      </c>
      <c r="C23" s="39">
        <v>44293</v>
      </c>
      <c r="D23" s="57" t="s">
        <v>130</v>
      </c>
      <c r="E23" s="34" t="s">
        <v>23</v>
      </c>
      <c r="F23" s="34" t="s">
        <v>17</v>
      </c>
      <c r="G23" s="39">
        <v>44306</v>
      </c>
      <c r="H23" s="36" t="s">
        <v>60</v>
      </c>
      <c r="I23" s="56"/>
      <c r="J23" s="56" t="s">
        <v>48</v>
      </c>
      <c r="K23" s="56" t="s">
        <v>61</v>
      </c>
      <c r="L23" s="53">
        <f>IF(Formato!$C23&lt;&gt;"",MONTH(C23),"")</f>
        <v>4</v>
      </c>
      <c r="M23" s="30">
        <f>IF(Formato!$G23&lt;&gt;"",MONTH(G23),"")</f>
        <v>4</v>
      </c>
      <c r="P23" s="9"/>
    </row>
    <row r="24" spans="1:16" ht="16.5" customHeight="1">
      <c r="A24" s="37">
        <v>297121</v>
      </c>
      <c r="B24" s="38" t="s">
        <v>79</v>
      </c>
      <c r="C24" s="39" t="s">
        <v>119</v>
      </c>
      <c r="D24" s="57" t="s">
        <v>131</v>
      </c>
      <c r="E24" s="34" t="s">
        <v>23</v>
      </c>
      <c r="F24" s="34" t="s">
        <v>17</v>
      </c>
      <c r="G24" s="39">
        <v>44305</v>
      </c>
      <c r="H24" s="35" t="s">
        <v>60</v>
      </c>
      <c r="I24" s="56"/>
      <c r="J24" s="56" t="s">
        <v>48</v>
      </c>
      <c r="K24" s="56" t="s">
        <v>61</v>
      </c>
      <c r="L24" s="53" t="e">
        <f>IF(Formato!$C24&lt;&gt;"",MONTH(C24),"")</f>
        <v>#VALUE!</v>
      </c>
      <c r="M24" s="30">
        <f>IF(Formato!$G24&lt;&gt;"",MONTH(G24),"")</f>
        <v>4</v>
      </c>
      <c r="P24" s="9"/>
    </row>
    <row r="25" spans="1:16" ht="22.5" customHeight="1">
      <c r="A25" s="37">
        <v>294421</v>
      </c>
      <c r="B25" s="38" t="s">
        <v>66</v>
      </c>
      <c r="C25" s="39" t="s">
        <v>120</v>
      </c>
      <c r="D25" s="57" t="s">
        <v>132</v>
      </c>
      <c r="E25" s="34" t="s">
        <v>23</v>
      </c>
      <c r="F25" s="34" t="s">
        <v>17</v>
      </c>
      <c r="G25" s="39">
        <v>44307</v>
      </c>
      <c r="H25" s="36" t="s">
        <v>60</v>
      </c>
      <c r="I25" s="56"/>
      <c r="J25" s="56" t="s">
        <v>48</v>
      </c>
      <c r="K25" s="56" t="s">
        <v>61</v>
      </c>
      <c r="L25" s="53" t="e">
        <f>IF(Formato!$C25&lt;&gt;"",MONTH(C25),"")</f>
        <v>#VALUE!</v>
      </c>
      <c r="M25" s="30">
        <f>IF(Formato!$G25&lt;&gt;"",MONTH(G25),"")</f>
        <v>4</v>
      </c>
      <c r="P25" s="9"/>
    </row>
    <row r="26" spans="1:16" ht="24" customHeight="1">
      <c r="A26" s="37">
        <v>298321</v>
      </c>
      <c r="B26" s="38" t="s">
        <v>80</v>
      </c>
      <c r="C26" s="39">
        <v>44293</v>
      </c>
      <c r="D26" s="57" t="s">
        <v>133</v>
      </c>
      <c r="E26" s="34" t="s">
        <v>23</v>
      </c>
      <c r="F26" s="34" t="s">
        <v>17</v>
      </c>
      <c r="G26" s="39">
        <v>44307</v>
      </c>
      <c r="H26" s="36" t="s">
        <v>60</v>
      </c>
      <c r="I26" s="56"/>
      <c r="J26" s="56" t="s">
        <v>48</v>
      </c>
      <c r="K26" s="58" t="s">
        <v>61</v>
      </c>
      <c r="L26" s="53">
        <f>IF(Formato!$C26&lt;&gt;"",MONTH(C26),"")</f>
        <v>4</v>
      </c>
      <c r="M26" s="30">
        <f>IF(Formato!$G26&lt;&gt;"",MONTH(G26),"")</f>
        <v>4</v>
      </c>
      <c r="P26" s="9"/>
    </row>
    <row r="27" spans="1:16" ht="18" customHeight="1">
      <c r="A27" s="37">
        <v>301121</v>
      </c>
      <c r="B27" s="38" t="s">
        <v>81</v>
      </c>
      <c r="C27" s="39">
        <v>44294</v>
      </c>
      <c r="D27" s="57" t="s">
        <v>134</v>
      </c>
      <c r="E27" s="34" t="s">
        <v>23</v>
      </c>
      <c r="F27" s="34" t="s">
        <v>17</v>
      </c>
      <c r="G27" s="39">
        <v>44308</v>
      </c>
      <c r="H27" s="36" t="s">
        <v>60</v>
      </c>
      <c r="I27" s="56"/>
      <c r="J27" s="56" t="s">
        <v>48</v>
      </c>
      <c r="K27" s="58" t="s">
        <v>61</v>
      </c>
      <c r="L27" s="53">
        <f>IF(Formato!$C27&lt;&gt;"",MONTH(C27),"")</f>
        <v>4</v>
      </c>
      <c r="M27" s="30">
        <f>IF(Formato!$G27&lt;&gt;"",MONTH(G27),"")</f>
        <v>4</v>
      </c>
      <c r="P27" s="9"/>
    </row>
    <row r="28" spans="1:16" ht="23.25" customHeight="1">
      <c r="A28" s="37">
        <v>303221</v>
      </c>
      <c r="B28" s="38" t="s">
        <v>82</v>
      </c>
      <c r="C28" s="39">
        <v>44294</v>
      </c>
      <c r="D28" s="59" t="s">
        <v>135</v>
      </c>
      <c r="E28" s="34" t="s">
        <v>23</v>
      </c>
      <c r="F28" s="34" t="s">
        <v>17</v>
      </c>
      <c r="G28" s="39" t="s">
        <v>183</v>
      </c>
      <c r="H28" s="36" t="s">
        <v>60</v>
      </c>
      <c r="I28" s="56"/>
      <c r="J28" s="56" t="s">
        <v>48</v>
      </c>
      <c r="K28" s="58" t="s">
        <v>61</v>
      </c>
      <c r="L28" s="53">
        <f>IF(Formato!$C28&lt;&gt;"",MONTH(C28),"")</f>
        <v>4</v>
      </c>
      <c r="M28" s="30" t="e">
        <f>IF(Formato!$G28&lt;&gt;"",MONTH(G28),"")</f>
        <v>#VALUE!</v>
      </c>
      <c r="P28" s="9"/>
    </row>
    <row r="29" spans="1:16" ht="20.25" customHeight="1">
      <c r="A29" s="37">
        <v>303421</v>
      </c>
      <c r="B29" s="38" t="s">
        <v>83</v>
      </c>
      <c r="C29" s="39">
        <v>44294</v>
      </c>
      <c r="D29" s="59" t="s">
        <v>136</v>
      </c>
      <c r="E29" s="34" t="s">
        <v>23</v>
      </c>
      <c r="F29" s="34" t="s">
        <v>17</v>
      </c>
      <c r="G29" s="39">
        <v>44306</v>
      </c>
      <c r="H29" s="36" t="s">
        <v>60</v>
      </c>
      <c r="I29" s="56"/>
      <c r="J29" s="56" t="s">
        <v>48</v>
      </c>
      <c r="K29" s="58" t="s">
        <v>61</v>
      </c>
      <c r="L29" s="53">
        <f>IF(Formato!$C29&lt;&gt;"",MONTH(C29),"")</f>
        <v>4</v>
      </c>
      <c r="M29" s="30">
        <f>IF(Formato!$G29&lt;&gt;"",MONTH(G29),"")</f>
        <v>4</v>
      </c>
      <c r="P29" s="9"/>
    </row>
    <row r="30" spans="1:16" ht="10.5" customHeight="1">
      <c r="A30" s="37">
        <v>305721</v>
      </c>
      <c r="B30" s="38" t="s">
        <v>84</v>
      </c>
      <c r="C30" s="39">
        <v>44295</v>
      </c>
      <c r="D30" s="59" t="s">
        <v>137</v>
      </c>
      <c r="E30" s="34" t="s">
        <v>22</v>
      </c>
      <c r="F30" s="34"/>
      <c r="G30" s="39"/>
      <c r="H30" s="36"/>
      <c r="I30" s="56"/>
      <c r="J30" s="56"/>
      <c r="K30" s="58"/>
      <c r="L30" s="53">
        <f>IF(Formato!$C30&lt;&gt;"",MONTH(C30),"")</f>
        <v>4</v>
      </c>
      <c r="M30" s="30">
        <f>IF(Formato!$G30&lt;&gt;"",MONTH(G30),"")</f>
      </c>
      <c r="P30" s="9"/>
    </row>
    <row r="31" spans="1:16" ht="20.25" customHeight="1">
      <c r="A31" s="37">
        <v>306121</v>
      </c>
      <c r="B31" s="38" t="s">
        <v>85</v>
      </c>
      <c r="C31" s="39">
        <v>44295</v>
      </c>
      <c r="D31" s="59" t="s">
        <v>138</v>
      </c>
      <c r="E31" s="34" t="s">
        <v>22</v>
      </c>
      <c r="F31" s="34"/>
      <c r="G31" s="39"/>
      <c r="H31" s="36"/>
      <c r="I31" s="56"/>
      <c r="J31" s="56"/>
      <c r="K31" s="58"/>
      <c r="L31" s="53">
        <f>IF(Formato!$C31&lt;&gt;"",MONTH(C31),"")</f>
        <v>4</v>
      </c>
      <c r="M31" s="30">
        <f>IF(Formato!$G31&lt;&gt;"",MONTH(G31),"")</f>
      </c>
      <c r="P31" s="9"/>
    </row>
    <row r="32" spans="1:16" ht="16.5" customHeight="1">
      <c r="A32" s="37">
        <v>306221</v>
      </c>
      <c r="B32" s="38" t="s">
        <v>86</v>
      </c>
      <c r="C32" s="39">
        <v>44295</v>
      </c>
      <c r="D32" s="59" t="s">
        <v>139</v>
      </c>
      <c r="E32" s="34" t="s">
        <v>23</v>
      </c>
      <c r="F32" s="34" t="s">
        <v>17</v>
      </c>
      <c r="G32" s="39">
        <v>44309</v>
      </c>
      <c r="H32" s="36" t="s">
        <v>60</v>
      </c>
      <c r="I32" s="56"/>
      <c r="J32" s="56" t="s">
        <v>48</v>
      </c>
      <c r="K32" s="58" t="s">
        <v>61</v>
      </c>
      <c r="L32" s="53">
        <f>IF(Formato!$C32&lt;&gt;"",MONTH(C32),"")</f>
        <v>4</v>
      </c>
      <c r="M32" s="30">
        <f>IF(Formato!$G32&lt;&gt;"",MONTH(G32),"")</f>
        <v>4</v>
      </c>
      <c r="P32" s="9"/>
    </row>
    <row r="33" spans="1:16" ht="15.75" customHeight="1">
      <c r="A33" s="37">
        <v>307521</v>
      </c>
      <c r="B33" s="38" t="s">
        <v>64</v>
      </c>
      <c r="C33" s="39">
        <v>44295</v>
      </c>
      <c r="D33" s="59" t="s">
        <v>140</v>
      </c>
      <c r="E33" s="34" t="s">
        <v>23</v>
      </c>
      <c r="F33" s="34" t="s">
        <v>17</v>
      </c>
      <c r="G33" s="39">
        <v>44309</v>
      </c>
      <c r="H33" s="36" t="s">
        <v>60</v>
      </c>
      <c r="I33" s="56"/>
      <c r="J33" s="56" t="s">
        <v>48</v>
      </c>
      <c r="K33" s="58" t="s">
        <v>61</v>
      </c>
      <c r="L33" s="53">
        <f>IF(Formato!$C33&lt;&gt;"",MONTH(C33),"")</f>
        <v>4</v>
      </c>
      <c r="M33" s="30">
        <f>IF(Formato!$G33&lt;&gt;"",MONTH(G33),"")</f>
        <v>4</v>
      </c>
      <c r="P33" s="9"/>
    </row>
    <row r="34" spans="1:16" ht="17.25" customHeight="1">
      <c r="A34" s="37">
        <v>308021</v>
      </c>
      <c r="B34" s="60" t="s">
        <v>87</v>
      </c>
      <c r="C34" s="39"/>
      <c r="D34" s="59" t="s">
        <v>141</v>
      </c>
      <c r="E34" s="34" t="s">
        <v>23</v>
      </c>
      <c r="F34" s="34" t="s">
        <v>17</v>
      </c>
      <c r="G34" s="39">
        <v>44307</v>
      </c>
      <c r="H34" s="36" t="s">
        <v>60</v>
      </c>
      <c r="I34" s="56"/>
      <c r="J34" s="56" t="s">
        <v>48</v>
      </c>
      <c r="K34" s="58" t="s">
        <v>61</v>
      </c>
      <c r="L34" s="53">
        <f>IF(Formato!$C34&lt;&gt;"",MONTH(C34),"")</f>
      </c>
      <c r="M34" s="30">
        <f>IF(Formato!$G34&lt;&gt;"",MONTH(G34),"")</f>
        <v>4</v>
      </c>
      <c r="P34" s="9"/>
    </row>
    <row r="35" spans="1:16" ht="15.75" customHeight="1">
      <c r="A35" s="37">
        <v>309621</v>
      </c>
      <c r="B35" s="38" t="s">
        <v>88</v>
      </c>
      <c r="C35" s="39">
        <v>44298</v>
      </c>
      <c r="D35" s="57" t="s">
        <v>142</v>
      </c>
      <c r="E35" s="34" t="s">
        <v>23</v>
      </c>
      <c r="F35" s="34" t="s">
        <v>17</v>
      </c>
      <c r="G35" s="39">
        <v>44307</v>
      </c>
      <c r="H35" s="36" t="s">
        <v>60</v>
      </c>
      <c r="I35" s="56"/>
      <c r="J35" s="56" t="s">
        <v>48</v>
      </c>
      <c r="K35" s="58" t="s">
        <v>61</v>
      </c>
      <c r="L35" s="53">
        <f>IF(Formato!$C35&lt;&gt;"",MONTH(C35),"")</f>
        <v>4</v>
      </c>
      <c r="M35" s="30">
        <f>IF(Formato!$G35&lt;&gt;"",MONTH(G35),"")</f>
        <v>4</v>
      </c>
      <c r="P35" s="9"/>
    </row>
    <row r="36" spans="1:16" ht="19.5" customHeight="1">
      <c r="A36" s="37">
        <v>309721</v>
      </c>
      <c r="B36" s="38" t="s">
        <v>88</v>
      </c>
      <c r="C36" s="39">
        <v>44298</v>
      </c>
      <c r="D36" s="57" t="s">
        <v>143</v>
      </c>
      <c r="E36" s="34" t="s">
        <v>23</v>
      </c>
      <c r="F36" s="34" t="s">
        <v>17</v>
      </c>
      <c r="G36" s="39">
        <v>44307</v>
      </c>
      <c r="H36" s="36" t="s">
        <v>60</v>
      </c>
      <c r="I36" s="56"/>
      <c r="J36" s="56" t="s">
        <v>48</v>
      </c>
      <c r="K36" s="58" t="s">
        <v>61</v>
      </c>
      <c r="L36" s="53">
        <f>IF(Formato!$C36&lt;&gt;"",MONTH(C36),"")</f>
        <v>4</v>
      </c>
      <c r="M36" s="30">
        <f>IF(Formato!$G36&lt;&gt;"",MONTH(G36),"")</f>
        <v>4</v>
      </c>
      <c r="P36" s="9"/>
    </row>
    <row r="37" spans="1:16" ht="18" customHeight="1">
      <c r="A37" s="37">
        <v>312521</v>
      </c>
      <c r="B37" s="38" t="s">
        <v>89</v>
      </c>
      <c r="C37" s="39">
        <v>44299</v>
      </c>
      <c r="D37" s="61" t="s">
        <v>144</v>
      </c>
      <c r="E37" s="34" t="s">
        <v>23</v>
      </c>
      <c r="F37" s="34" t="s">
        <v>17</v>
      </c>
      <c r="G37" s="39">
        <v>44309</v>
      </c>
      <c r="H37" s="36" t="s">
        <v>60</v>
      </c>
      <c r="I37" s="56"/>
      <c r="J37" s="56" t="s">
        <v>48</v>
      </c>
      <c r="K37" s="58" t="s">
        <v>61</v>
      </c>
      <c r="L37" s="53">
        <f>IF(Formato!$C37&lt;&gt;"",MONTH(C37),"")</f>
        <v>4</v>
      </c>
      <c r="M37" s="30">
        <f>IF(Formato!$G37&lt;&gt;"",MONTH(G37),"")</f>
        <v>4</v>
      </c>
      <c r="P37" s="9"/>
    </row>
    <row r="38" spans="1:16" ht="17.25" customHeight="1">
      <c r="A38" s="37">
        <v>313021</v>
      </c>
      <c r="B38" s="38" t="s">
        <v>65</v>
      </c>
      <c r="C38" s="39">
        <v>44299</v>
      </c>
      <c r="D38" s="61" t="s">
        <v>145</v>
      </c>
      <c r="E38" s="34" t="s">
        <v>23</v>
      </c>
      <c r="F38" s="34" t="s">
        <v>17</v>
      </c>
      <c r="G38" s="39">
        <v>44312</v>
      </c>
      <c r="H38" s="36" t="s">
        <v>60</v>
      </c>
      <c r="I38" s="56"/>
      <c r="J38" s="56" t="s">
        <v>48</v>
      </c>
      <c r="K38" s="58" t="s">
        <v>61</v>
      </c>
      <c r="L38" s="53">
        <f>IF(Formato!$C38&lt;&gt;"",MONTH(C38),"")</f>
        <v>4</v>
      </c>
      <c r="M38" s="30">
        <f>IF(Formato!$G38&lt;&gt;"",MONTH(G38),"")</f>
        <v>4</v>
      </c>
      <c r="P38" s="9"/>
    </row>
    <row r="39" spans="1:16" ht="14.25" customHeight="1">
      <c r="A39" s="37">
        <v>315921</v>
      </c>
      <c r="B39" s="38" t="s">
        <v>90</v>
      </c>
      <c r="C39" s="39">
        <v>44300</v>
      </c>
      <c r="D39" s="61" t="s">
        <v>146</v>
      </c>
      <c r="E39" s="34" t="s">
        <v>23</v>
      </c>
      <c r="F39" s="34" t="s">
        <v>17</v>
      </c>
      <c r="G39" s="39">
        <v>44314</v>
      </c>
      <c r="H39" s="36" t="s">
        <v>60</v>
      </c>
      <c r="I39" s="56"/>
      <c r="J39" s="56" t="s">
        <v>48</v>
      </c>
      <c r="K39" s="58" t="s">
        <v>61</v>
      </c>
      <c r="L39" s="53">
        <f>IF(Formato!$C39&lt;&gt;"",MONTH(C39),"")</f>
        <v>4</v>
      </c>
      <c r="M39" s="30">
        <f>IF(Formato!$G39&lt;&gt;"",MONTH(G39),"")</f>
        <v>4</v>
      </c>
      <c r="P39" s="9"/>
    </row>
    <row r="40" spans="1:16" ht="15" customHeight="1">
      <c r="A40" s="37">
        <v>317021</v>
      </c>
      <c r="B40" s="38" t="s">
        <v>91</v>
      </c>
      <c r="C40" s="39">
        <v>44309</v>
      </c>
      <c r="D40" s="61" t="s">
        <v>147</v>
      </c>
      <c r="E40" s="34" t="s">
        <v>23</v>
      </c>
      <c r="F40" s="34" t="s">
        <v>17</v>
      </c>
      <c r="G40" s="39">
        <v>44309</v>
      </c>
      <c r="H40" s="36" t="s">
        <v>60</v>
      </c>
      <c r="I40" s="56"/>
      <c r="J40" s="56" t="s">
        <v>48</v>
      </c>
      <c r="K40" s="58" t="s">
        <v>61</v>
      </c>
      <c r="L40" s="53">
        <f>IF(Formato!$C40&lt;&gt;"",MONTH(C40),"")</f>
        <v>4</v>
      </c>
      <c r="M40" s="30">
        <f>IF(Formato!$G40&lt;&gt;"",MONTH(G40),"")</f>
        <v>4</v>
      </c>
      <c r="P40" s="9"/>
    </row>
    <row r="41" spans="1:16" ht="24.75" customHeight="1">
      <c r="A41" s="37">
        <v>319721</v>
      </c>
      <c r="B41" s="38" t="s">
        <v>92</v>
      </c>
      <c r="C41" s="39">
        <v>44301</v>
      </c>
      <c r="D41" s="61" t="s">
        <v>148</v>
      </c>
      <c r="E41" s="34" t="s">
        <v>22</v>
      </c>
      <c r="F41" s="34"/>
      <c r="G41" s="39"/>
      <c r="H41" s="36"/>
      <c r="I41" s="56"/>
      <c r="J41" s="56"/>
      <c r="K41" s="58"/>
      <c r="L41" s="53">
        <f>IF(Formato!$C41&lt;&gt;"",MONTH(C41),"")</f>
        <v>4</v>
      </c>
      <c r="M41" s="30">
        <f>IF(Formato!$G41&lt;&gt;"",MONTH(G41),"")</f>
      </c>
      <c r="P41" s="9"/>
    </row>
    <row r="42" spans="1:16" ht="18.75" customHeight="1">
      <c r="A42" s="37">
        <v>319921</v>
      </c>
      <c r="B42" s="60" t="s">
        <v>93</v>
      </c>
      <c r="C42" s="39">
        <v>44301</v>
      </c>
      <c r="D42" s="61" t="s">
        <v>149</v>
      </c>
      <c r="E42" s="34" t="s">
        <v>23</v>
      </c>
      <c r="F42" s="34" t="s">
        <v>17</v>
      </c>
      <c r="G42" s="39">
        <v>44312</v>
      </c>
      <c r="H42" s="36" t="s">
        <v>60</v>
      </c>
      <c r="I42" s="56"/>
      <c r="J42" s="56" t="s">
        <v>48</v>
      </c>
      <c r="K42" s="58" t="s">
        <v>61</v>
      </c>
      <c r="L42" s="53">
        <f>IF(Formato!$C42&lt;&gt;"",MONTH(C42),"")</f>
        <v>4</v>
      </c>
      <c r="M42" s="30">
        <f>IF(Formato!$G42&lt;&gt;"",MONTH(G42),"")</f>
        <v>4</v>
      </c>
      <c r="P42" s="9"/>
    </row>
    <row r="43" spans="1:16" ht="28.5" customHeight="1">
      <c r="A43" s="37">
        <v>323321</v>
      </c>
      <c r="B43" s="38" t="s">
        <v>94</v>
      </c>
      <c r="C43" s="39">
        <v>44305</v>
      </c>
      <c r="D43" s="62" t="s">
        <v>150</v>
      </c>
      <c r="E43" s="34" t="s">
        <v>22</v>
      </c>
      <c r="F43" s="34"/>
      <c r="G43" s="39"/>
      <c r="H43" s="36"/>
      <c r="I43" s="56"/>
      <c r="J43" s="56"/>
      <c r="K43" s="58"/>
      <c r="L43" s="53">
        <f>IF(Formato!$C43&lt;&gt;"",MONTH(C43),"")</f>
        <v>4</v>
      </c>
      <c r="M43" s="30">
        <f>IF(Formato!$G43&lt;&gt;"",MONTH(G43),"")</f>
      </c>
      <c r="P43" s="9"/>
    </row>
    <row r="44" spans="1:16" ht="24.75" customHeight="1">
      <c r="A44" s="37">
        <v>324321</v>
      </c>
      <c r="B44" s="38" t="s">
        <v>95</v>
      </c>
      <c r="C44" s="39">
        <v>44302</v>
      </c>
      <c r="D44" s="61" t="s">
        <v>151</v>
      </c>
      <c r="E44" s="34" t="s">
        <v>23</v>
      </c>
      <c r="F44" s="34" t="s">
        <v>17</v>
      </c>
      <c r="G44" s="39">
        <v>44312</v>
      </c>
      <c r="H44" s="36" t="s">
        <v>60</v>
      </c>
      <c r="I44" s="56"/>
      <c r="J44" s="56" t="s">
        <v>48</v>
      </c>
      <c r="K44" s="58" t="s">
        <v>61</v>
      </c>
      <c r="L44" s="53">
        <f>IF(Formato!$C44&lt;&gt;"",MONTH(C44),"")</f>
        <v>4</v>
      </c>
      <c r="M44" s="30">
        <f>IF(Formato!$G44&lt;&gt;"",MONTH(G44),"")</f>
        <v>4</v>
      </c>
      <c r="P44" s="9"/>
    </row>
    <row r="45" spans="1:16" ht="24" customHeight="1">
      <c r="A45" s="37">
        <v>324921</v>
      </c>
      <c r="B45" s="38" t="s">
        <v>96</v>
      </c>
      <c r="C45" s="39">
        <v>44302</v>
      </c>
      <c r="D45" s="61" t="s">
        <v>152</v>
      </c>
      <c r="E45" s="34" t="s">
        <v>23</v>
      </c>
      <c r="F45" s="34" t="s">
        <v>17</v>
      </c>
      <c r="G45" s="39">
        <v>44312</v>
      </c>
      <c r="H45" s="36" t="s">
        <v>60</v>
      </c>
      <c r="I45" s="56"/>
      <c r="J45" s="56" t="s">
        <v>48</v>
      </c>
      <c r="K45" s="58" t="s">
        <v>61</v>
      </c>
      <c r="L45" s="53">
        <f>IF(Formato!$C45&lt;&gt;"",MONTH(C45),"")</f>
        <v>4</v>
      </c>
      <c r="M45" s="30">
        <f>IF(Formato!$G45&lt;&gt;"",MONTH(G45),"")</f>
        <v>4</v>
      </c>
      <c r="P45" s="9"/>
    </row>
    <row r="46" spans="1:16" ht="17.25" customHeight="1">
      <c r="A46" s="37">
        <v>328821</v>
      </c>
      <c r="B46" s="38" t="s">
        <v>97</v>
      </c>
      <c r="C46" s="39">
        <v>44305</v>
      </c>
      <c r="D46" s="61" t="s">
        <v>153</v>
      </c>
      <c r="E46" s="34" t="s">
        <v>22</v>
      </c>
      <c r="F46" s="34"/>
      <c r="G46" s="39"/>
      <c r="H46" s="36"/>
      <c r="I46" s="56"/>
      <c r="J46" s="56"/>
      <c r="K46" s="58"/>
      <c r="L46" s="53">
        <f>IF(Formato!$C46&lt;&gt;"",MONTH(C46),"")</f>
        <v>4</v>
      </c>
      <c r="M46" s="30">
        <f>IF(Formato!$G46&lt;&gt;"",MONTH(G46),"")</f>
      </c>
      <c r="P46" s="9"/>
    </row>
    <row r="47" spans="1:16" ht="12" customHeight="1">
      <c r="A47" s="37">
        <v>328921</v>
      </c>
      <c r="B47" s="38" t="s">
        <v>97</v>
      </c>
      <c r="C47" s="39">
        <v>44305</v>
      </c>
      <c r="D47" s="57" t="s">
        <v>154</v>
      </c>
      <c r="E47" s="34" t="s">
        <v>23</v>
      </c>
      <c r="F47" s="34" t="s">
        <v>17</v>
      </c>
      <c r="G47" s="39">
        <v>44313</v>
      </c>
      <c r="H47" s="35" t="s">
        <v>60</v>
      </c>
      <c r="I47" s="56"/>
      <c r="J47" s="56" t="s">
        <v>48</v>
      </c>
      <c r="K47" s="56" t="s">
        <v>61</v>
      </c>
      <c r="L47" s="53">
        <f>IF(Formato!$C47&lt;&gt;"",MONTH(C47),"")</f>
        <v>4</v>
      </c>
      <c r="M47" s="30">
        <f>IF(Formato!$G47&lt;&gt;"",MONTH(G47),"")</f>
        <v>4</v>
      </c>
      <c r="P47" s="9"/>
    </row>
    <row r="48" spans="1:16" ht="15.75" customHeight="1">
      <c r="A48" s="37">
        <v>329021</v>
      </c>
      <c r="B48" s="38" t="s">
        <v>97</v>
      </c>
      <c r="C48" s="39">
        <v>44305</v>
      </c>
      <c r="D48" s="57" t="s">
        <v>154</v>
      </c>
      <c r="E48" s="34" t="s">
        <v>23</v>
      </c>
      <c r="F48" s="34" t="s">
        <v>17</v>
      </c>
      <c r="G48" s="39">
        <v>44313</v>
      </c>
      <c r="H48" s="36" t="s">
        <v>60</v>
      </c>
      <c r="I48" s="56"/>
      <c r="J48" s="56" t="s">
        <v>48</v>
      </c>
      <c r="K48" s="58" t="s">
        <v>61</v>
      </c>
      <c r="L48" s="53">
        <f>IF(Formato!$C48&lt;&gt;"",MONTH(C48),"")</f>
        <v>4</v>
      </c>
      <c r="M48" s="30">
        <f>IF(Formato!$G48&lt;&gt;"",MONTH(G48),"")</f>
        <v>4</v>
      </c>
      <c r="P48" s="9"/>
    </row>
    <row r="49" spans="1:16" ht="21.75" customHeight="1">
      <c r="A49" s="37">
        <v>330721</v>
      </c>
      <c r="B49" s="38" t="s">
        <v>98</v>
      </c>
      <c r="C49" s="39">
        <v>44305</v>
      </c>
      <c r="D49" s="57" t="s">
        <v>155</v>
      </c>
      <c r="E49" s="34" t="s">
        <v>23</v>
      </c>
      <c r="F49" s="34" t="s">
        <v>16</v>
      </c>
      <c r="G49" s="39">
        <v>44315</v>
      </c>
      <c r="H49" s="36" t="s">
        <v>60</v>
      </c>
      <c r="I49" s="56"/>
      <c r="J49" s="56" t="s">
        <v>48</v>
      </c>
      <c r="K49" s="58" t="s">
        <v>61</v>
      </c>
      <c r="L49" s="53">
        <f>IF(Formato!$C49&lt;&gt;"",MONTH(C49),"")</f>
        <v>4</v>
      </c>
      <c r="M49" s="30">
        <f>IF(Formato!$G49&lt;&gt;"",MONTH(G49),"")</f>
        <v>4</v>
      </c>
      <c r="P49" s="9"/>
    </row>
    <row r="50" spans="1:16" ht="17.25" customHeight="1">
      <c r="A50" s="37">
        <v>332721</v>
      </c>
      <c r="B50" s="38" t="s">
        <v>99</v>
      </c>
      <c r="C50" s="39">
        <v>44308</v>
      </c>
      <c r="D50" s="57" t="s">
        <v>156</v>
      </c>
      <c r="E50" s="34" t="s">
        <v>23</v>
      </c>
      <c r="F50" s="34" t="s">
        <v>16</v>
      </c>
      <c r="G50" s="39">
        <v>44308</v>
      </c>
      <c r="H50" s="36" t="s">
        <v>60</v>
      </c>
      <c r="I50" s="56"/>
      <c r="J50" s="56" t="s">
        <v>48</v>
      </c>
      <c r="K50" s="58" t="s">
        <v>61</v>
      </c>
      <c r="L50" s="53">
        <f>IF(Formato!$C50&lt;&gt;"",MONTH(C50),"")</f>
        <v>4</v>
      </c>
      <c r="M50" s="30">
        <f>IF(Formato!$G50&lt;&gt;"",MONTH(G50),"")</f>
        <v>4</v>
      </c>
      <c r="P50" s="9"/>
    </row>
    <row r="51" spans="1:16" ht="25.5" customHeight="1">
      <c r="A51" s="37">
        <v>333921</v>
      </c>
      <c r="B51" s="38" t="s">
        <v>100</v>
      </c>
      <c r="C51" s="39">
        <v>44305</v>
      </c>
      <c r="D51" s="61" t="s">
        <v>157</v>
      </c>
      <c r="E51" s="34" t="s">
        <v>23</v>
      </c>
      <c r="F51" s="34" t="s">
        <v>17</v>
      </c>
      <c r="G51" s="39">
        <v>44314</v>
      </c>
      <c r="H51" s="36" t="s">
        <v>60</v>
      </c>
      <c r="I51" s="56"/>
      <c r="J51" s="56" t="s">
        <v>48</v>
      </c>
      <c r="K51" s="58" t="s">
        <v>61</v>
      </c>
      <c r="L51" s="52">
        <f>IF(Formato!$C51&lt;&gt;"",MONTH(C51),"")</f>
        <v>4</v>
      </c>
      <c r="M51" s="4">
        <f>IF(Formato!$G51&lt;&gt;"",MONTH(G51),"")</f>
        <v>4</v>
      </c>
      <c r="P51" s="9"/>
    </row>
    <row r="52" spans="1:16" ht="22.5" customHeight="1">
      <c r="A52" s="37">
        <v>338921</v>
      </c>
      <c r="B52" s="38" t="s">
        <v>101</v>
      </c>
      <c r="C52" s="39">
        <v>44307</v>
      </c>
      <c r="D52" s="57" t="s">
        <v>158</v>
      </c>
      <c r="E52" s="34" t="s">
        <v>22</v>
      </c>
      <c r="F52" s="34"/>
      <c r="G52" s="39"/>
      <c r="H52" s="36"/>
      <c r="I52" s="56"/>
      <c r="J52" s="56"/>
      <c r="K52" s="58"/>
      <c r="L52" s="53">
        <f>IF(Formato!$C52&lt;&gt;"",MONTH(C52),"")</f>
        <v>4</v>
      </c>
      <c r="M52" s="30">
        <f>IF(Formato!$G52&lt;&gt;"",MONTH(G52),"")</f>
      </c>
      <c r="P52" s="9"/>
    </row>
    <row r="53" spans="1:16" ht="16.5" customHeight="1">
      <c r="A53" s="37">
        <v>339721</v>
      </c>
      <c r="B53" s="38" t="s">
        <v>102</v>
      </c>
      <c r="C53" s="39">
        <v>44307</v>
      </c>
      <c r="D53" s="61" t="s">
        <v>159</v>
      </c>
      <c r="E53" s="34" t="s">
        <v>22</v>
      </c>
      <c r="F53" s="34"/>
      <c r="G53" s="39"/>
      <c r="H53" s="36"/>
      <c r="I53" s="56"/>
      <c r="J53" s="56"/>
      <c r="K53" s="58"/>
      <c r="L53" s="52">
        <f>IF(Formato!$C53&lt;&gt;"",MONTH(C53),"")</f>
        <v>4</v>
      </c>
      <c r="M53" s="4">
        <f>IF(Formato!$G53&lt;&gt;"",MONTH(G53),"")</f>
      </c>
      <c r="P53" s="9"/>
    </row>
    <row r="54" spans="1:16" ht="20.25" customHeight="1">
      <c r="A54" s="37">
        <v>343921</v>
      </c>
      <c r="B54" s="38" t="s">
        <v>103</v>
      </c>
      <c r="C54" s="39">
        <v>44309</v>
      </c>
      <c r="D54" s="57" t="s">
        <v>160</v>
      </c>
      <c r="E54" s="34" t="s">
        <v>23</v>
      </c>
      <c r="F54" s="34" t="s">
        <v>17</v>
      </c>
      <c r="G54" s="39">
        <v>44309</v>
      </c>
      <c r="H54" s="36" t="s">
        <v>60</v>
      </c>
      <c r="I54" s="56"/>
      <c r="J54" s="56" t="s">
        <v>48</v>
      </c>
      <c r="K54" s="58" t="s">
        <v>61</v>
      </c>
      <c r="L54" s="53">
        <f>IF(Formato!$C54&lt;&gt;"",MONTH(C54),"")</f>
        <v>4</v>
      </c>
      <c r="M54" s="30">
        <f>IF(Formato!$G54&lt;&gt;"",MONTH(G54),"")</f>
        <v>4</v>
      </c>
      <c r="P54" s="9"/>
    </row>
    <row r="55" spans="1:13" ht="12.75" customHeight="1">
      <c r="A55" s="37">
        <v>344021</v>
      </c>
      <c r="B55" s="38" t="s">
        <v>103</v>
      </c>
      <c r="C55" s="39">
        <v>44308</v>
      </c>
      <c r="D55" s="38" t="s">
        <v>160</v>
      </c>
      <c r="E55" s="40" t="s">
        <v>22</v>
      </c>
      <c r="F55" s="40"/>
      <c r="G55" s="39"/>
      <c r="H55" s="40"/>
      <c r="I55" s="63"/>
      <c r="J55" s="63"/>
      <c r="K55" s="63"/>
      <c r="L55" s="54">
        <f>IF(Formato!$C55&lt;&gt;"",MONTH(C55),"")</f>
        <v>4</v>
      </c>
      <c r="M55" s="41">
        <f>IF(Formato!$G55&lt;&gt;"",MONTH(G55),"")</f>
      </c>
    </row>
    <row r="56" spans="1:13" ht="17.25" customHeight="1">
      <c r="A56" s="37">
        <v>348121</v>
      </c>
      <c r="B56" s="38" t="s">
        <v>104</v>
      </c>
      <c r="C56" s="39">
        <v>44312</v>
      </c>
      <c r="D56" s="57" t="s">
        <v>161</v>
      </c>
      <c r="E56" s="40" t="s">
        <v>22</v>
      </c>
      <c r="F56" s="40"/>
      <c r="G56" s="39"/>
      <c r="H56" s="40"/>
      <c r="I56" s="63"/>
      <c r="J56" s="63"/>
      <c r="K56" s="63"/>
      <c r="L56" s="54">
        <f>IF(Formato!$C56&lt;&gt;"",MONTH(C56),"")</f>
        <v>4</v>
      </c>
      <c r="M56" s="41">
        <f>IF(Formato!$G56&lt;&gt;"",MONTH(G56),"")</f>
      </c>
    </row>
    <row r="57" spans="1:13" ht="12.75" customHeight="1">
      <c r="A57" s="37">
        <v>348221</v>
      </c>
      <c r="B57" s="38" t="s">
        <v>105</v>
      </c>
      <c r="C57" s="39">
        <v>44312</v>
      </c>
      <c r="D57" s="57" t="s">
        <v>162</v>
      </c>
      <c r="E57" s="40" t="s">
        <v>22</v>
      </c>
      <c r="F57" s="40"/>
      <c r="G57" s="39"/>
      <c r="H57" s="40"/>
      <c r="I57" s="63"/>
      <c r="J57" s="63"/>
      <c r="K57" s="63"/>
      <c r="L57" s="54">
        <f>IF(Formato!$C57&lt;&gt;"",MONTH(C57),"")</f>
        <v>4</v>
      </c>
      <c r="M57" s="41">
        <f>IF(Formato!$G57&lt;&gt;"",MONTH(G57),"")</f>
      </c>
    </row>
    <row r="58" spans="1:13" ht="13.5" customHeight="1">
      <c r="A58" s="37">
        <v>352021</v>
      </c>
      <c r="B58" s="38" t="s">
        <v>106</v>
      </c>
      <c r="C58" s="39">
        <v>44312</v>
      </c>
      <c r="D58" s="60" t="s">
        <v>163</v>
      </c>
      <c r="E58" s="40" t="s">
        <v>22</v>
      </c>
      <c r="F58" s="40"/>
      <c r="G58" s="39"/>
      <c r="H58" s="40"/>
      <c r="I58" s="63"/>
      <c r="J58" s="63"/>
      <c r="K58" s="63"/>
      <c r="L58" s="54">
        <f>IF(Formato!$C58&lt;&gt;"",MONTH(C58),"")</f>
        <v>4</v>
      </c>
      <c r="M58" s="41">
        <f>IF(Formato!$G58&lt;&gt;"",MONTH(G58),"")</f>
      </c>
    </row>
    <row r="59" spans="1:13" ht="11.25" customHeight="1">
      <c r="A59" s="37">
        <v>355821</v>
      </c>
      <c r="B59" s="38" t="s">
        <v>107</v>
      </c>
      <c r="C59" s="39">
        <v>44313</v>
      </c>
      <c r="D59" s="57" t="s">
        <v>164</v>
      </c>
      <c r="E59" s="40" t="s">
        <v>22</v>
      </c>
      <c r="F59" s="40"/>
      <c r="G59" s="39"/>
      <c r="H59" s="40"/>
      <c r="I59" s="63"/>
      <c r="J59" s="63"/>
      <c r="K59" s="63"/>
      <c r="L59" s="54">
        <f>IF(Formato!$C59&lt;&gt;"",MONTH(C59),"")</f>
        <v>4</v>
      </c>
      <c r="M59" s="41">
        <f>IF(Formato!$G59&lt;&gt;"",MONTH(G59),"")</f>
      </c>
    </row>
    <row r="60" spans="1:13" ht="14.25" customHeight="1">
      <c r="A60" s="37">
        <v>357421</v>
      </c>
      <c r="B60" s="38" t="s">
        <v>108</v>
      </c>
      <c r="C60" s="39">
        <v>44313</v>
      </c>
      <c r="D60" s="57" t="s">
        <v>165</v>
      </c>
      <c r="E60" s="40" t="s">
        <v>22</v>
      </c>
      <c r="F60" s="40"/>
      <c r="G60" s="39"/>
      <c r="H60" s="40"/>
      <c r="I60" s="63"/>
      <c r="J60" s="63"/>
      <c r="K60" s="63"/>
      <c r="L60" s="53">
        <f>IF(Formato!$C60&lt;&gt;"",MONTH(C60),"")</f>
        <v>4</v>
      </c>
      <c r="M60" s="30">
        <f>IF(Formato!$G60&lt;&gt;"",MONTH(G60),"")</f>
      </c>
    </row>
    <row r="61" spans="1:13" ht="13.5" customHeight="1">
      <c r="A61" s="37">
        <v>358421</v>
      </c>
      <c r="B61" s="38" t="s">
        <v>109</v>
      </c>
      <c r="C61" s="39">
        <v>44314</v>
      </c>
      <c r="D61" s="57" t="s">
        <v>166</v>
      </c>
      <c r="E61" s="40" t="s">
        <v>22</v>
      </c>
      <c r="F61" s="40"/>
      <c r="G61" s="39"/>
      <c r="H61" s="40"/>
      <c r="I61" s="63"/>
      <c r="J61" s="63"/>
      <c r="K61" s="63"/>
      <c r="L61" s="54">
        <f>IF(Formato!$C61&lt;&gt;"",MONTH(C61),"")</f>
        <v>4</v>
      </c>
      <c r="M61" s="41">
        <f>IF(Formato!$G61&lt;&gt;"",MONTH(G61),"")</f>
      </c>
    </row>
    <row r="62" spans="1:13" ht="16.5" customHeight="1">
      <c r="A62" s="37">
        <v>358621</v>
      </c>
      <c r="B62" s="38" t="s">
        <v>110</v>
      </c>
      <c r="C62" s="39">
        <v>44314</v>
      </c>
      <c r="D62" s="57" t="s">
        <v>167</v>
      </c>
      <c r="E62" s="40" t="s">
        <v>22</v>
      </c>
      <c r="F62" s="40"/>
      <c r="G62" s="39"/>
      <c r="H62" s="40"/>
      <c r="I62" s="63"/>
      <c r="J62" s="63"/>
      <c r="K62" s="63"/>
      <c r="L62" s="54">
        <f>IF(Formato!$C62&lt;&gt;"",MONTH(C62),"")</f>
        <v>4</v>
      </c>
      <c r="M62" s="41">
        <f>IF(Formato!$G62&lt;&gt;"",MONTH(G62),"")</f>
      </c>
    </row>
    <row r="63" spans="1:13" ht="17.25" customHeight="1">
      <c r="A63" s="37">
        <v>359021</v>
      </c>
      <c r="B63" s="38" t="s">
        <v>111</v>
      </c>
      <c r="C63" s="39">
        <v>44314</v>
      </c>
      <c r="D63" s="57" t="s">
        <v>168</v>
      </c>
      <c r="E63" s="40" t="s">
        <v>22</v>
      </c>
      <c r="F63" s="40"/>
      <c r="G63" s="39"/>
      <c r="H63" s="40"/>
      <c r="I63" s="63"/>
      <c r="J63" s="63"/>
      <c r="K63" s="63"/>
      <c r="L63" s="54">
        <f>IF(Formato!$C63&lt;&gt;"",MONTH(C63),"")</f>
        <v>4</v>
      </c>
      <c r="M63" s="41">
        <f>IF(Formato!$G63&lt;&gt;"",MONTH(G63),"")</f>
      </c>
    </row>
    <row r="64" spans="1:13" ht="15.75" customHeight="1">
      <c r="A64" s="37">
        <v>362821</v>
      </c>
      <c r="B64" s="38" t="s">
        <v>112</v>
      </c>
      <c r="C64" s="39">
        <v>44314</v>
      </c>
      <c r="D64" s="57" t="s">
        <v>169</v>
      </c>
      <c r="E64" s="40" t="s">
        <v>22</v>
      </c>
      <c r="F64" s="40"/>
      <c r="G64" s="39"/>
      <c r="H64" s="40"/>
      <c r="I64" s="63"/>
      <c r="J64" s="63"/>
      <c r="K64" s="63"/>
      <c r="L64" s="54">
        <f>IF(Formato!$C64&lt;&gt;"",MONTH(C64),"")</f>
        <v>4</v>
      </c>
      <c r="M64" s="41">
        <f>IF(Formato!$G64&lt;&gt;"",MONTH(G64),"")</f>
      </c>
    </row>
    <row r="65" spans="1:13" ht="18.75" customHeight="1">
      <c r="A65" s="37">
        <v>363221</v>
      </c>
      <c r="B65" s="38" t="s">
        <v>113</v>
      </c>
      <c r="C65" s="39">
        <v>44315</v>
      </c>
      <c r="D65" s="57" t="s">
        <v>170</v>
      </c>
      <c r="E65" s="40" t="s">
        <v>22</v>
      </c>
      <c r="F65" s="40"/>
      <c r="G65" s="39"/>
      <c r="H65" s="40"/>
      <c r="I65" s="63"/>
      <c r="J65" s="63"/>
      <c r="K65" s="63"/>
      <c r="L65" s="54">
        <f>IF(Formato!$C65&lt;&gt;"",MONTH(C65),"")</f>
        <v>4</v>
      </c>
      <c r="M65" s="41">
        <f>IF(Formato!$G65&lt;&gt;"",MONTH(G65),"")</f>
      </c>
    </row>
    <row r="66" spans="1:13" ht="13.5" customHeight="1">
      <c r="A66" s="37">
        <v>364221</v>
      </c>
      <c r="B66" s="38" t="s">
        <v>114</v>
      </c>
      <c r="C66" s="39">
        <v>44315</v>
      </c>
      <c r="D66" s="57" t="s">
        <v>171</v>
      </c>
      <c r="E66" s="40" t="s">
        <v>22</v>
      </c>
      <c r="F66" s="40"/>
      <c r="G66" s="39"/>
      <c r="H66" s="40"/>
      <c r="I66" s="63"/>
      <c r="J66" s="63"/>
      <c r="K66" s="63"/>
      <c r="L66" s="54">
        <f>IF(Formato!$C66&lt;&gt;"",MONTH(C66),"")</f>
        <v>4</v>
      </c>
      <c r="M66" s="41">
        <f>IF(Formato!$G66&lt;&gt;"",MONTH(G66),"")</f>
      </c>
    </row>
    <row r="67" spans="1:13" ht="15" customHeight="1">
      <c r="A67" s="37">
        <v>365621</v>
      </c>
      <c r="B67" s="38" t="s">
        <v>115</v>
      </c>
      <c r="C67" s="39">
        <v>44315</v>
      </c>
      <c r="D67" s="57" t="s">
        <v>172</v>
      </c>
      <c r="E67" s="40" t="s">
        <v>22</v>
      </c>
      <c r="F67" s="40"/>
      <c r="G67" s="39"/>
      <c r="H67" s="40"/>
      <c r="I67" s="63"/>
      <c r="J67" s="63"/>
      <c r="K67" s="63"/>
      <c r="L67" s="54">
        <f>IF(Formato!$C67&lt;&gt;"",MONTH(C67),"")</f>
        <v>4</v>
      </c>
      <c r="M67" s="41">
        <f>IF(Formato!$G67&lt;&gt;"",MONTH(G67),"")</f>
      </c>
    </row>
    <row r="68" spans="1:13" ht="15" customHeight="1">
      <c r="A68" s="37">
        <v>365721</v>
      </c>
      <c r="B68" s="38" t="s">
        <v>115</v>
      </c>
      <c r="C68" s="39">
        <v>44315</v>
      </c>
      <c r="D68" s="57" t="s">
        <v>173</v>
      </c>
      <c r="E68" s="40" t="s">
        <v>22</v>
      </c>
      <c r="F68" s="40"/>
      <c r="G68" s="39"/>
      <c r="H68" s="40"/>
      <c r="I68" s="63"/>
      <c r="J68" s="63"/>
      <c r="K68" s="63"/>
      <c r="L68" s="54">
        <f>IF(Formato!$C68&lt;&gt;"",MONTH(C68),"")</f>
        <v>4</v>
      </c>
      <c r="M68" s="41">
        <f>IF(Formato!$G68&lt;&gt;"",MONTH(G68),"")</f>
      </c>
    </row>
    <row r="69" spans="1:13" ht="15" customHeight="1">
      <c r="A69" s="37">
        <v>365821</v>
      </c>
      <c r="B69" s="38" t="s">
        <v>115</v>
      </c>
      <c r="C69" s="39">
        <v>44315</v>
      </c>
      <c r="D69" s="57" t="s">
        <v>174</v>
      </c>
      <c r="E69" s="40" t="s">
        <v>22</v>
      </c>
      <c r="F69" s="40"/>
      <c r="G69" s="39"/>
      <c r="H69" s="40"/>
      <c r="I69" s="63"/>
      <c r="J69" s="63"/>
      <c r="K69" s="63"/>
      <c r="L69" s="54">
        <f>IF(Formato!$C69&lt;&gt;"",MONTH(C69),"")</f>
        <v>4</v>
      </c>
      <c r="M69" s="41">
        <f>IF(Formato!$G69&lt;&gt;"",MONTH(G69),"")</f>
      </c>
    </row>
    <row r="70" spans="1:13" ht="11.25" customHeight="1">
      <c r="A70" s="37">
        <v>365921</v>
      </c>
      <c r="B70" s="38" t="s">
        <v>115</v>
      </c>
      <c r="C70" s="39">
        <v>44315</v>
      </c>
      <c r="D70" s="57" t="s">
        <v>175</v>
      </c>
      <c r="E70" s="40" t="s">
        <v>22</v>
      </c>
      <c r="F70" s="40"/>
      <c r="G70" s="39"/>
      <c r="H70" s="40"/>
      <c r="I70" s="63"/>
      <c r="J70" s="63"/>
      <c r="K70" s="63"/>
      <c r="L70" s="54">
        <f>IF(Formato!$C70&lt;&gt;"",MONTH(C70),"")</f>
        <v>4</v>
      </c>
      <c r="M70" s="41">
        <f>IF(Formato!$G70&lt;&gt;"",MONTH(G70),"")</f>
      </c>
    </row>
    <row r="71" spans="1:13" ht="16.5" customHeight="1">
      <c r="A71" s="37">
        <v>366021</v>
      </c>
      <c r="B71" s="38" t="s">
        <v>115</v>
      </c>
      <c r="C71" s="39">
        <v>44315</v>
      </c>
      <c r="D71" s="57" t="s">
        <v>176</v>
      </c>
      <c r="E71" s="40" t="s">
        <v>22</v>
      </c>
      <c r="F71" s="40"/>
      <c r="G71" s="39"/>
      <c r="H71" s="40"/>
      <c r="I71" s="63"/>
      <c r="J71" s="63"/>
      <c r="K71" s="63"/>
      <c r="L71" s="54">
        <f>IF(Formato!$C71&lt;&gt;"",MONTH(C71),"")</f>
        <v>4</v>
      </c>
      <c r="M71" s="41">
        <f>IF(Formato!$G71&lt;&gt;"",MONTH(G71),"")</f>
      </c>
    </row>
    <row r="72" spans="1:13" ht="12" customHeight="1">
      <c r="A72" s="37">
        <v>366121</v>
      </c>
      <c r="B72" s="38" t="s">
        <v>115</v>
      </c>
      <c r="C72" s="39">
        <v>44315</v>
      </c>
      <c r="D72" s="57" t="s">
        <v>177</v>
      </c>
      <c r="E72" s="40" t="s">
        <v>22</v>
      </c>
      <c r="F72" s="40"/>
      <c r="G72" s="39"/>
      <c r="H72" s="40"/>
      <c r="I72" s="63"/>
      <c r="J72" s="63"/>
      <c r="K72" s="63"/>
      <c r="L72" s="54">
        <f>IF(Formato!$C72&lt;&gt;"",MONTH(C72),"")</f>
        <v>4</v>
      </c>
      <c r="M72" s="41">
        <f>IF(Formato!$G72&lt;&gt;"",MONTH(G72),"")</f>
      </c>
    </row>
    <row r="73" spans="1:13" ht="13.5" customHeight="1">
      <c r="A73" s="37">
        <v>366221</v>
      </c>
      <c r="B73" s="38" t="s">
        <v>115</v>
      </c>
      <c r="C73" s="39">
        <v>44315</v>
      </c>
      <c r="D73" s="57" t="s">
        <v>178</v>
      </c>
      <c r="E73" s="40" t="s">
        <v>22</v>
      </c>
      <c r="F73" s="40"/>
      <c r="G73" s="39"/>
      <c r="H73" s="40"/>
      <c r="I73" s="63"/>
      <c r="J73" s="63"/>
      <c r="K73" s="63"/>
      <c r="L73" s="54">
        <f>IF(Formato!$C73&lt;&gt;"",MONTH(C73),"")</f>
        <v>4</v>
      </c>
      <c r="M73" s="41">
        <f>IF(Formato!$G73&lt;&gt;"",MONTH(G73),"")</f>
      </c>
    </row>
    <row r="74" spans="1:13" ht="12" customHeight="1">
      <c r="A74" s="37">
        <v>366321</v>
      </c>
      <c r="B74" s="38" t="s">
        <v>115</v>
      </c>
      <c r="C74" s="39">
        <v>44315</v>
      </c>
      <c r="D74" s="57" t="s">
        <v>179</v>
      </c>
      <c r="E74" s="40" t="s">
        <v>22</v>
      </c>
      <c r="F74" s="40"/>
      <c r="G74" s="39"/>
      <c r="H74" s="40"/>
      <c r="I74" s="63"/>
      <c r="J74" s="63"/>
      <c r="K74" s="63"/>
      <c r="L74" s="54">
        <f>IF(Formato!$C74&lt;&gt;"",MONTH(C74),"")</f>
        <v>4</v>
      </c>
      <c r="M74" s="41">
        <f>IF(Formato!$G74&lt;&gt;"",MONTH(G74),"")</f>
      </c>
    </row>
    <row r="75" spans="1:13" ht="13.5" customHeight="1">
      <c r="A75" s="37">
        <v>367821</v>
      </c>
      <c r="B75" s="38" t="s">
        <v>116</v>
      </c>
      <c r="C75" s="39">
        <v>44315</v>
      </c>
      <c r="D75" s="57" t="s">
        <v>180</v>
      </c>
      <c r="E75" s="40" t="s">
        <v>22</v>
      </c>
      <c r="F75" s="40"/>
      <c r="G75" s="39"/>
      <c r="H75" s="40"/>
      <c r="I75" s="63"/>
      <c r="J75" s="63"/>
      <c r="K75" s="63"/>
      <c r="L75" s="54">
        <f>IF(Formato!$C75&lt;&gt;"",MONTH(C75),"")</f>
        <v>4</v>
      </c>
      <c r="M75" s="41">
        <f>IF(Formato!$G75&lt;&gt;"",MONTH(G75),"")</f>
      </c>
    </row>
    <row r="76" spans="1:13" ht="15" customHeight="1">
      <c r="A76" s="37">
        <v>367921</v>
      </c>
      <c r="B76" s="38" t="s">
        <v>117</v>
      </c>
      <c r="C76" s="39">
        <v>44315</v>
      </c>
      <c r="D76" s="57" t="s">
        <v>181</v>
      </c>
      <c r="E76" s="40" t="s">
        <v>22</v>
      </c>
      <c r="F76" s="40"/>
      <c r="G76" s="39"/>
      <c r="H76" s="40"/>
      <c r="I76" s="63"/>
      <c r="J76" s="63"/>
      <c r="K76" s="63"/>
      <c r="L76" s="54">
        <f>IF(Formato!$C76&lt;&gt;"",MONTH(C76),"")</f>
        <v>4</v>
      </c>
      <c r="M76" s="41">
        <f>IF(Formato!$G76&lt;&gt;"",MONTH(G76),"")</f>
      </c>
    </row>
    <row r="77" spans="1:13" ht="18" customHeight="1">
      <c r="A77" s="37">
        <v>371321</v>
      </c>
      <c r="B77" s="60" t="s">
        <v>118</v>
      </c>
      <c r="C77" s="39">
        <v>44316</v>
      </c>
      <c r="D77" s="57" t="s">
        <v>182</v>
      </c>
      <c r="E77" s="40" t="s">
        <v>22</v>
      </c>
      <c r="F77" s="40"/>
      <c r="G77" s="39"/>
      <c r="H77" s="40"/>
      <c r="I77" s="63"/>
      <c r="J77" s="63"/>
      <c r="K77" s="63"/>
      <c r="L77" s="53">
        <f>IF(Formato!$C77&lt;&gt;"",MONTH(C77),"")</f>
        <v>4</v>
      </c>
      <c r="M77" s="30">
        <f>IF(Formato!$G77&lt;&gt;"",MONTH(G77),"")</f>
      </c>
    </row>
    <row r="78" spans="10:11" ht="12.75">
      <c r="J78" s="45" t="s">
        <v>43</v>
      </c>
      <c r="K78" s="45"/>
    </row>
    <row r="83" ht="12.75">
      <c r="F83" s="32"/>
    </row>
  </sheetData>
  <sheetProtection selectLockedCells="1"/>
  <mergeCells count="6">
    <mergeCell ref="J78:K78"/>
    <mergeCell ref="A6:I6"/>
    <mergeCell ref="C1:D1"/>
    <mergeCell ref="I1:L1"/>
    <mergeCell ref="I2:L2"/>
    <mergeCell ref="D7:F7"/>
  </mergeCells>
  <dataValidations count="5">
    <dataValidation type="whole" allowBlank="1" showInputMessage="1" showErrorMessage="1" promptTitle="Número del mes a reportar" prompt="Valores entre 1 y 12" errorTitle="Error de número de mes" error="Solo el número del mes a reportar, valores entre 1 y 12&#10;" sqref="B1">
      <formula1>1</formula1>
      <formula2>12</formula2>
    </dataValidation>
    <dataValidation type="list" allowBlank="1" showInputMessage="1" showErrorMessage="1" sqref="F11:F77">
      <formula1>CRespuestas</formula1>
    </dataValidation>
    <dataValidation type="list" allowBlank="1" showInputMessage="1" showErrorMessage="1" promptTitle="Trámite" prompt="Estado en el que se encuentra actualmente la petición" errorTitle="Error" error="Seleccione solamente alguno de los estados presentados&#10;" sqref="E10:E77">
      <formula1>CTramites</formula1>
    </dataValidation>
    <dataValidation type="list" allowBlank="1" showInputMessage="1" showErrorMessage="1" promptTitle="Medio de Entrega de Información" prompt="Seleccione el medio por el cuál se entregó la información" errorTitle="Error" error="Seleccione una opción de la lista" sqref="J10:J77">
      <formula1>CMedios</formula1>
    </dataValidation>
    <dataValidation type="list" allowBlank="1" showInputMessage="1" showErrorMessage="1" promptTitle="Respuesta Otograda" prompt="Seleccione la modalidad bajo la cual se otorgó la respuesta&#10;" errorTitle="Error" error="Seleccione alguna de las modalidades&#10;" sqref="F10">
      <formula1>CRespuestas</formula1>
    </dataValidation>
  </dataValidations>
  <printOptions/>
  <pageMargins left="0.75" right="0.75" top="1" bottom="1" header="0" footer="0"/>
  <pageSetup horizontalDpi="600" verticalDpi="600" orientation="portrait" r:id="rId3"/>
  <drawing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serverweb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server1</dc:creator>
  <cp:keywords/>
  <dc:description/>
  <cp:lastModifiedBy>AbudL</cp:lastModifiedBy>
  <dcterms:created xsi:type="dcterms:W3CDTF">2017-10-19T22:18:57Z</dcterms:created>
  <dcterms:modified xsi:type="dcterms:W3CDTF">2021-05-06T18:58:35Z</dcterms:modified>
  <cp:category/>
  <cp:version/>
  <cp:contentType/>
  <cp:contentStatus/>
</cp:coreProperties>
</file>